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rtikel Import\"/>
    </mc:Choice>
  </mc:AlternateContent>
  <xr:revisionPtr revIDLastSave="0" documentId="13_ncr:1_{BE777394-F9E6-432B-A42D-63BB47187451}" xr6:coauthVersionLast="46" xr6:coauthVersionMax="47" xr10:uidLastSave="{00000000-0000-0000-0000-000000000000}"/>
  <workbookProtection workbookAlgorithmName="SHA-512" workbookHashValue="I1MqZIrLUNN4F0DCJH+jT4U4A26kv3iz/sAhWD3bwJe4F9zUpRXEGg0S851wohk6GNwoiSQ53gpB22znrj39Qw==" workbookSaltValue="iysR6O5wyRXWVLVF/3B9Fw==" workbookSpinCount="100000" lockStructure="1"/>
  <bookViews>
    <workbookView xWindow="-120" yWindow="-120" windowWidth="29040" windowHeight="15840" xr2:uid="{00000000-000D-0000-FFFF-FFFF00000000}"/>
  </bookViews>
  <sheets>
    <sheet name="Bestellübersicht" sheetId="5" r:id="rId1"/>
    <sheet name="Artikelliste" sheetId="4" r:id="rId2"/>
  </sheets>
  <calcPr calcId="191029"/>
</workbook>
</file>

<file path=xl/calcChain.xml><?xml version="1.0" encoding="utf-8"?>
<calcChain xmlns="http://schemas.openxmlformats.org/spreadsheetml/2006/main">
  <c r="A1004" i="4" l="1"/>
  <c r="A817" i="4"/>
  <c r="E45" i="5" s="1"/>
  <c r="A672" i="4"/>
  <c r="E50" i="5" s="1"/>
  <c r="A320" i="4"/>
  <c r="E48" i="5" s="1"/>
  <c r="A128" i="4"/>
  <c r="A110" i="4"/>
  <c r="A96" i="4"/>
  <c r="E38" i="5" s="1"/>
  <c r="A86" i="4"/>
  <c r="A31" i="5"/>
  <c r="E31" i="5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5" i="4"/>
  <c r="F893" i="4"/>
  <c r="F891" i="4"/>
  <c r="F890" i="4"/>
  <c r="F889" i="4"/>
  <c r="F888" i="4"/>
  <c r="F886" i="4"/>
  <c r="F885" i="4"/>
  <c r="F884" i="4"/>
  <c r="F882" i="4"/>
  <c r="F881" i="4"/>
  <c r="F880" i="4"/>
  <c r="F879" i="4"/>
  <c r="F878" i="4"/>
  <c r="F877" i="4"/>
  <c r="F875" i="4"/>
  <c r="F874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3" i="4"/>
  <c r="F842" i="4"/>
  <c r="F841" i="4"/>
  <c r="F840" i="4"/>
  <c r="F839" i="4"/>
  <c r="F838" i="4"/>
  <c r="F837" i="4"/>
  <c r="F836" i="4"/>
  <c r="F834" i="4"/>
  <c r="F833" i="4"/>
  <c r="F831" i="4"/>
  <c r="F830" i="4"/>
  <c r="F829" i="4"/>
  <c r="F828" i="4"/>
  <c r="F827" i="4"/>
  <c r="F826" i="4"/>
  <c r="F825" i="4"/>
  <c r="F823" i="4"/>
  <c r="F822" i="4"/>
  <c r="F816" i="4"/>
  <c r="F815" i="4"/>
  <c r="F814" i="4"/>
  <c r="F813" i="4"/>
  <c r="F812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6" i="4"/>
  <c r="F795" i="4"/>
  <c r="F794" i="4"/>
  <c r="F792" i="4"/>
  <c r="F791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2" i="4"/>
  <c r="F771" i="4"/>
  <c r="F770" i="4"/>
  <c r="F769" i="4"/>
  <c r="F768" i="4"/>
  <c r="F767" i="4"/>
  <c r="F765" i="4"/>
  <c r="F764" i="4"/>
  <c r="F763" i="4"/>
  <c r="F762" i="4"/>
  <c r="F761" i="4"/>
  <c r="F759" i="4"/>
  <c r="F758" i="4"/>
  <c r="F757" i="4"/>
  <c r="F756" i="4"/>
  <c r="F754" i="4"/>
  <c r="F753" i="4"/>
  <c r="F752" i="4"/>
  <c r="F750" i="4"/>
  <c r="F749" i="4"/>
  <c r="F743" i="4"/>
  <c r="F741" i="4"/>
  <c r="F740" i="4"/>
  <c r="F739" i="4"/>
  <c r="F738" i="4"/>
  <c r="F737" i="4"/>
  <c r="F736" i="4"/>
  <c r="F735" i="4"/>
  <c r="F733" i="4"/>
  <c r="F732" i="4"/>
  <c r="F731" i="4"/>
  <c r="F730" i="4"/>
  <c r="F724" i="4"/>
  <c r="F722" i="4"/>
  <c r="F721" i="4"/>
  <c r="F720" i="4"/>
  <c r="F718" i="4"/>
  <c r="F717" i="4"/>
  <c r="F716" i="4"/>
  <c r="F715" i="4"/>
  <c r="F714" i="4"/>
  <c r="F713" i="4"/>
  <c r="F712" i="4"/>
  <c r="F711" i="4"/>
  <c r="F710" i="4"/>
  <c r="F709" i="4"/>
  <c r="F708" i="4"/>
  <c r="F706" i="4"/>
  <c r="F704" i="4"/>
  <c r="F703" i="4"/>
  <c r="F702" i="4"/>
  <c r="F701" i="4"/>
  <c r="F700" i="4"/>
  <c r="F699" i="4"/>
  <c r="F698" i="4"/>
  <c r="F697" i="4"/>
  <c r="F696" i="4"/>
  <c r="F695" i="4"/>
  <c r="F693" i="4"/>
  <c r="F691" i="4"/>
  <c r="F690" i="4"/>
  <c r="F689" i="4"/>
  <c r="F683" i="4"/>
  <c r="F682" i="4"/>
  <c r="F681" i="4"/>
  <c r="F680" i="4"/>
  <c r="F679" i="4"/>
  <c r="F678" i="4"/>
  <c r="F677" i="4"/>
  <c r="F676" i="4"/>
  <c r="F671" i="4"/>
  <c r="F670" i="4"/>
  <c r="F669" i="4"/>
  <c r="F667" i="4"/>
  <c r="F666" i="4"/>
  <c r="F665" i="4"/>
  <c r="F663" i="4"/>
  <c r="F662" i="4"/>
  <c r="F661" i="4"/>
  <c r="F660" i="4"/>
  <c r="F659" i="4"/>
  <c r="F658" i="4"/>
  <c r="F657" i="4"/>
  <c r="F656" i="4"/>
  <c r="F654" i="4"/>
  <c r="F653" i="4"/>
  <c r="F652" i="4"/>
  <c r="F651" i="4"/>
  <c r="F650" i="4"/>
  <c r="F649" i="4"/>
  <c r="F648" i="4"/>
  <c r="F647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3" i="4"/>
  <c r="F612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7" i="4"/>
  <c r="F576" i="4"/>
  <c r="F575" i="4"/>
  <c r="F574" i="4"/>
  <c r="F573" i="4"/>
  <c r="F572" i="4"/>
  <c r="F571" i="4"/>
  <c r="F570" i="4"/>
  <c r="F569" i="4"/>
  <c r="F568" i="4"/>
  <c r="F567" i="4"/>
  <c r="F565" i="4"/>
  <c r="F564" i="4"/>
  <c r="F563" i="4"/>
  <c r="F562" i="4"/>
  <c r="F561" i="4"/>
  <c r="F560" i="4"/>
  <c r="F559" i="4"/>
  <c r="F558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4" i="4"/>
  <c r="F523" i="4"/>
  <c r="F522" i="4"/>
  <c r="F521" i="4"/>
  <c r="F520" i="4"/>
  <c r="F514" i="4"/>
  <c r="F513" i="4"/>
  <c r="F512" i="4"/>
  <c r="F511" i="4"/>
  <c r="F510" i="4"/>
  <c r="F509" i="4"/>
  <c r="F508" i="4"/>
  <c r="F507" i="4"/>
  <c r="F505" i="4"/>
  <c r="F504" i="4"/>
  <c r="F503" i="4"/>
  <c r="F502" i="4"/>
  <c r="F500" i="4"/>
  <c r="F499" i="4"/>
  <c r="F498" i="4"/>
  <c r="F497" i="4"/>
  <c r="F496" i="4"/>
  <c r="F495" i="4"/>
  <c r="F494" i="4"/>
  <c r="F493" i="4"/>
  <c r="F492" i="4"/>
  <c r="F491" i="4"/>
  <c r="F489" i="4"/>
  <c r="F488" i="4"/>
  <c r="F487" i="4"/>
  <c r="F485" i="4"/>
  <c r="F483" i="4"/>
  <c r="F482" i="4"/>
  <c r="F481" i="4"/>
  <c r="F480" i="4"/>
  <c r="F478" i="4"/>
  <c r="F477" i="4"/>
  <c r="F476" i="4"/>
  <c r="F475" i="4"/>
  <c r="F474" i="4"/>
  <c r="F473" i="4"/>
  <c r="F472" i="4"/>
  <c r="F471" i="4"/>
  <c r="F470" i="4"/>
  <c r="F468" i="4"/>
  <c r="F466" i="4"/>
  <c r="F465" i="4"/>
  <c r="F464" i="4"/>
  <c r="F463" i="4"/>
  <c r="F462" i="4"/>
  <c r="F461" i="4"/>
  <c r="F460" i="4"/>
  <c r="F458" i="4"/>
  <c r="F457" i="4"/>
  <c r="F456" i="4"/>
  <c r="F454" i="4"/>
  <c r="F453" i="4"/>
  <c r="F452" i="4"/>
  <c r="F451" i="4"/>
  <c r="F449" i="4"/>
  <c r="F448" i="4"/>
  <c r="F441" i="4"/>
  <c r="F440" i="4"/>
  <c r="F439" i="4"/>
  <c r="F438" i="4"/>
  <c r="F437" i="4"/>
  <c r="F436" i="4"/>
  <c r="F435" i="4"/>
  <c r="F434" i="4"/>
  <c r="F429" i="4"/>
  <c r="F428" i="4"/>
  <c r="F427" i="4"/>
  <c r="F426" i="4"/>
  <c r="F425" i="4"/>
  <c r="F424" i="4"/>
  <c r="F423" i="4"/>
  <c r="F422" i="4"/>
  <c r="F421" i="4"/>
  <c r="F420" i="4"/>
  <c r="F415" i="4"/>
  <c r="F414" i="4"/>
  <c r="F413" i="4"/>
  <c r="F412" i="4"/>
  <c r="F411" i="4"/>
  <c r="F410" i="4"/>
  <c r="F409" i="4"/>
  <c r="F408" i="4"/>
  <c r="F407" i="4"/>
  <c r="F402" i="4"/>
  <c r="F401" i="4"/>
  <c r="F400" i="4"/>
  <c r="F399" i="4"/>
  <c r="F398" i="4"/>
  <c r="F397" i="4"/>
  <c r="F396" i="4"/>
  <c r="F391" i="4"/>
  <c r="F390" i="4"/>
  <c r="F389" i="4"/>
  <c r="F388" i="4"/>
  <c r="F383" i="4"/>
  <c r="F381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38" i="4"/>
  <c r="F337" i="4"/>
  <c r="F336" i="4"/>
  <c r="F339" i="4" s="1"/>
  <c r="F57" i="5" s="1"/>
  <c r="F335" i="4"/>
  <c r="F334" i="4"/>
  <c r="F329" i="4"/>
  <c r="F328" i="4"/>
  <c r="F327" i="4"/>
  <c r="F326" i="4"/>
  <c r="F325" i="4"/>
  <c r="F324" i="4"/>
  <c r="F319" i="4"/>
  <c r="F318" i="4"/>
  <c r="F317" i="4"/>
  <c r="F316" i="4"/>
  <c r="F315" i="4"/>
  <c r="F314" i="4"/>
  <c r="F312" i="4"/>
  <c r="F311" i="4"/>
  <c r="F310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4" i="4"/>
  <c r="F273" i="4"/>
  <c r="F272" i="4"/>
  <c r="F271" i="4"/>
  <c r="F270" i="4"/>
  <c r="F268" i="4"/>
  <c r="F267" i="4"/>
  <c r="F266" i="4"/>
  <c r="F265" i="4"/>
  <c r="F260" i="4"/>
  <c r="F259" i="4"/>
  <c r="F257" i="4"/>
  <c r="F255" i="4"/>
  <c r="F249" i="4"/>
  <c r="F248" i="4"/>
  <c r="F247" i="4"/>
  <c r="F246" i="4"/>
  <c r="F245" i="4"/>
  <c r="F244" i="4"/>
  <c r="F243" i="4"/>
  <c r="F242" i="4"/>
  <c r="F241" i="4"/>
  <c r="F239" i="4"/>
  <c r="F238" i="4"/>
  <c r="F237" i="4"/>
  <c r="F236" i="4"/>
  <c r="F235" i="4"/>
  <c r="F234" i="4"/>
  <c r="F233" i="4"/>
  <c r="F232" i="4"/>
  <c r="F231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09" i="4"/>
  <c r="F108" i="4"/>
  <c r="F107" i="4"/>
  <c r="F106" i="4"/>
  <c r="F105" i="4"/>
  <c r="F104" i="4"/>
  <c r="F103" i="4"/>
  <c r="F102" i="4"/>
  <c r="F101" i="4"/>
  <c r="F100" i="4"/>
  <c r="F95" i="4"/>
  <c r="F94" i="4"/>
  <c r="F93" i="4"/>
  <c r="F92" i="4"/>
  <c r="F91" i="4"/>
  <c r="F90" i="4"/>
  <c r="F85" i="4"/>
  <c r="F84" i="4"/>
  <c r="F82" i="4"/>
  <c r="F80" i="4"/>
  <c r="F79" i="4"/>
  <c r="F78" i="4"/>
  <c r="F77" i="4"/>
  <c r="F76" i="4"/>
  <c r="F74" i="4"/>
  <c r="F72" i="4"/>
  <c r="F70" i="4"/>
  <c r="F69" i="4"/>
  <c r="F67" i="4"/>
  <c r="F65" i="4"/>
  <c r="F64" i="4"/>
  <c r="F63" i="4"/>
  <c r="F61" i="4"/>
  <c r="F60" i="4"/>
  <c r="F59" i="4"/>
  <c r="F57" i="4"/>
  <c r="F56" i="4"/>
  <c r="F54" i="4"/>
  <c r="F53" i="4"/>
  <c r="F52" i="4"/>
  <c r="F51" i="4"/>
  <c r="F49" i="4"/>
  <c r="F48" i="4"/>
  <c r="F47" i="4"/>
  <c r="F45" i="4"/>
  <c r="F44" i="4"/>
  <c r="F43" i="4"/>
  <c r="F41" i="4"/>
  <c r="F40" i="4"/>
  <c r="F39" i="4"/>
  <c r="F37" i="4"/>
  <c r="F36" i="4"/>
  <c r="F35" i="4"/>
  <c r="F34" i="4"/>
  <c r="F33" i="4"/>
  <c r="F27" i="4"/>
  <c r="F28" i="4"/>
  <c r="F29" i="4"/>
  <c r="F30" i="4"/>
  <c r="F14" i="4"/>
  <c r="F15" i="4"/>
  <c r="F16" i="4"/>
  <c r="F17" i="4"/>
  <c r="F18" i="4"/>
  <c r="F19" i="4"/>
  <c r="F20" i="4"/>
  <c r="F21" i="4"/>
  <c r="F22" i="4"/>
  <c r="F23" i="4"/>
  <c r="F24" i="4"/>
  <c r="F9" i="4"/>
  <c r="F10" i="4"/>
  <c r="F11" i="4"/>
  <c r="F5" i="4"/>
  <c r="F6" i="4"/>
  <c r="A442" i="4"/>
  <c r="E39" i="5" s="1"/>
  <c r="A33" i="5"/>
  <c r="A54" i="5"/>
  <c r="A55" i="5"/>
  <c r="A36" i="5"/>
  <c r="A45" i="5"/>
  <c r="A35" i="5"/>
  <c r="A41" i="5"/>
  <c r="A42" i="5"/>
  <c r="A50" i="5"/>
  <c r="A40" i="5"/>
  <c r="A39" i="5"/>
  <c r="A44" i="5"/>
  <c r="A34" i="5"/>
  <c r="A43" i="5"/>
  <c r="A32" i="5"/>
  <c r="A52" i="5"/>
  <c r="A47" i="5"/>
  <c r="A57" i="5"/>
  <c r="A49" i="5"/>
  <c r="A48" i="5"/>
  <c r="A37" i="5"/>
  <c r="A53" i="5"/>
  <c r="A515" i="4"/>
  <c r="E40" i="5" s="1"/>
  <c r="A684" i="4"/>
  <c r="E42" i="5" s="1"/>
  <c r="A725" i="4"/>
  <c r="E41" i="5" s="1"/>
  <c r="A744" i="4"/>
  <c r="E35" i="5" s="1"/>
  <c r="A896" i="4"/>
  <c r="E36" i="5" s="1"/>
  <c r="A914" i="4"/>
  <c r="E55" i="5" s="1"/>
  <c r="A935" i="4"/>
  <c r="E54" i="5" s="1"/>
  <c r="A970" i="4"/>
  <c r="E33" i="5" s="1"/>
  <c r="A430" i="4"/>
  <c r="E44" i="5" s="1"/>
  <c r="A416" i="4"/>
  <c r="E34" i="5" s="1"/>
  <c r="A403" i="4"/>
  <c r="E43" i="5" s="1"/>
  <c r="A392" i="4"/>
  <c r="E32" i="5" s="1"/>
  <c r="A384" i="4"/>
  <c r="E52" i="5" s="1"/>
  <c r="A362" i="4"/>
  <c r="E47" i="5" s="1"/>
  <c r="A339" i="4"/>
  <c r="E57" i="5" s="1"/>
  <c r="A330" i="4"/>
  <c r="E49" i="5" s="1"/>
  <c r="A275" i="4"/>
  <c r="E37" i="5" s="1"/>
  <c r="A250" i="4"/>
  <c r="E53" i="5" s="1"/>
  <c r="A56" i="5"/>
  <c r="A46" i="5"/>
  <c r="A38" i="5"/>
  <c r="A51" i="5"/>
  <c r="F32" i="4"/>
  <c r="F26" i="4"/>
  <c r="F13" i="4"/>
  <c r="F8" i="4"/>
  <c r="F4" i="4"/>
  <c r="F86" i="4" l="1"/>
  <c r="F51" i="5" s="1"/>
  <c r="F96" i="4"/>
  <c r="F110" i="4"/>
  <c r="F128" i="4"/>
  <c r="F250" i="4"/>
  <c r="F53" i="5" s="1"/>
  <c r="F275" i="4"/>
  <c r="F37" i="5" s="1"/>
  <c r="F320" i="4"/>
  <c r="F48" i="5" s="1"/>
  <c r="F330" i="4"/>
  <c r="F49" i="5" s="1"/>
  <c r="F362" i="4"/>
  <c r="F47" i="5" s="1"/>
  <c r="F384" i="4"/>
  <c r="F52" i="5" s="1"/>
  <c r="F392" i="4"/>
  <c r="F32" i="5" s="1"/>
  <c r="F403" i="4"/>
  <c r="F43" i="5" s="1"/>
  <c r="F416" i="4"/>
  <c r="F34" i="5" s="1"/>
  <c r="F430" i="4"/>
  <c r="F44" i="5" s="1"/>
  <c r="F442" i="4"/>
  <c r="F39" i="5" s="1"/>
  <c r="F515" i="4"/>
  <c r="F40" i="5" s="1"/>
  <c r="F672" i="4"/>
  <c r="F50" i="5" s="1"/>
  <c r="F684" i="4"/>
  <c r="F42" i="5" s="1"/>
  <c r="F725" i="4"/>
  <c r="F41" i="5" s="1"/>
  <c r="F744" i="4"/>
  <c r="F35" i="5" s="1"/>
  <c r="F817" i="4"/>
  <c r="F45" i="5" s="1"/>
  <c r="F896" i="4"/>
  <c r="F36" i="5" s="1"/>
  <c r="F914" i="4"/>
  <c r="F55" i="5" s="1"/>
  <c r="F935" i="4"/>
  <c r="F54" i="5" s="1"/>
  <c r="F970" i="4"/>
  <c r="F33" i="5" s="1"/>
  <c r="E46" i="5"/>
  <c r="E51" i="5"/>
  <c r="F38" i="5" l="1"/>
  <c r="E56" i="5"/>
  <c r="E59" i="5" s="1"/>
  <c r="F46" i="5" l="1"/>
  <c r="F56" i="5" l="1"/>
  <c r="F59" i="5" s="1"/>
</calcChain>
</file>

<file path=xl/sharedStrings.xml><?xml version="1.0" encoding="utf-8"?>
<sst xmlns="http://schemas.openxmlformats.org/spreadsheetml/2006/main" count="3259" uniqueCount="1480">
  <si>
    <t>02.0424.554</t>
  </si>
  <si>
    <t>Pack</t>
  </si>
  <si>
    <t>02.342.554</t>
  </si>
  <si>
    <t>02.0420.1543</t>
  </si>
  <si>
    <t>02.341.1543</t>
  </si>
  <si>
    <t>03.3500.327</t>
  </si>
  <si>
    <t>Flc</t>
  </si>
  <si>
    <t>03.3500.325</t>
  </si>
  <si>
    <t>03.3500.318</t>
  </si>
  <si>
    <t>02.0420.552</t>
  </si>
  <si>
    <t>Stk</t>
  </si>
  <si>
    <t>05.2322.19</t>
  </si>
  <si>
    <t>06.56.599</t>
  </si>
  <si>
    <t>Ds</t>
  </si>
  <si>
    <t>06.360.8</t>
  </si>
  <si>
    <t>Sort</t>
  </si>
  <si>
    <t>06.470.35</t>
  </si>
  <si>
    <t>01.45744.030</t>
  </si>
  <si>
    <t>01.45744.160</t>
  </si>
  <si>
    <t>01.45744.010</t>
  </si>
  <si>
    <t>06.95513.1</t>
  </si>
  <si>
    <t>Bt</t>
  </si>
  <si>
    <t>02.0220.124</t>
  </si>
  <si>
    <t>02.342.124</t>
  </si>
  <si>
    <t>02.9420.55</t>
  </si>
  <si>
    <t>02.0320.552</t>
  </si>
  <si>
    <t>01.1133.070</t>
  </si>
  <si>
    <t>31.223.06</t>
  </si>
  <si>
    <t>02.0424.101</t>
  </si>
  <si>
    <t>02.0144.123</t>
  </si>
  <si>
    <t>02.0620.55</t>
  </si>
  <si>
    <t>02.343.552</t>
  </si>
  <si>
    <t>02.9420.552</t>
  </si>
  <si>
    <t>03.050.81</t>
  </si>
  <si>
    <t>03.050.09</t>
  </si>
  <si>
    <t>03.050.42</t>
  </si>
  <si>
    <t>03.050.50</t>
  </si>
  <si>
    <t>04.99.13</t>
  </si>
  <si>
    <t>04.99.14</t>
  </si>
  <si>
    <t>07.135.1</t>
  </si>
  <si>
    <t>06.100.5</t>
  </si>
  <si>
    <t>03.027.91</t>
  </si>
  <si>
    <t>03.027.90</t>
  </si>
  <si>
    <t>03.027.73</t>
  </si>
  <si>
    <t>03.027.74</t>
  </si>
  <si>
    <t>03.027.89</t>
  </si>
  <si>
    <t>03.027.75</t>
  </si>
  <si>
    <t>03.027.76</t>
  </si>
  <si>
    <t>03.027.77</t>
  </si>
  <si>
    <t>03.027.81</t>
  </si>
  <si>
    <t>03.027.80</t>
  </si>
  <si>
    <t>03.027.84</t>
  </si>
  <si>
    <t>03.027.72</t>
  </si>
  <si>
    <t>06.976.8</t>
  </si>
  <si>
    <t>01.406.0024</t>
  </si>
  <si>
    <t>01.406.0127</t>
  </si>
  <si>
    <t>01.565.01</t>
  </si>
  <si>
    <t>02.0424.0</t>
  </si>
  <si>
    <t>06.609.010</t>
  </si>
  <si>
    <t>06.609.030</t>
  </si>
  <si>
    <t>06.686.2</t>
  </si>
  <si>
    <t>06.183.20</t>
  </si>
  <si>
    <t>01.0149.340</t>
  </si>
  <si>
    <t>06.160.911</t>
  </si>
  <si>
    <t>06.61632.99</t>
  </si>
  <si>
    <t>06.33.147</t>
  </si>
  <si>
    <t>03.0420.6</t>
  </si>
  <si>
    <t>07.68.010.00</t>
  </si>
  <si>
    <t>Bg</t>
  </si>
  <si>
    <t>01.400.35</t>
  </si>
  <si>
    <t>07.15.206.24</t>
  </si>
  <si>
    <t>Rl</t>
  </si>
  <si>
    <t>07.32.192</t>
  </si>
  <si>
    <t>07.989.09</t>
  </si>
  <si>
    <t>07.778.109</t>
  </si>
  <si>
    <t>01.400.47</t>
  </si>
  <si>
    <t>03.5500.982</t>
  </si>
  <si>
    <t>03.5500.975</t>
  </si>
  <si>
    <t>03.5500.921</t>
  </si>
  <si>
    <t>03.5500.965</t>
  </si>
  <si>
    <t>03.5500.931</t>
  </si>
  <si>
    <t>03.5500.923</t>
  </si>
  <si>
    <t>03.5500.933</t>
  </si>
  <si>
    <t>03.5500.944</t>
  </si>
  <si>
    <t>03.5500.946</t>
  </si>
  <si>
    <t>03.5500.953</t>
  </si>
  <si>
    <t>03.5500.954</t>
  </si>
  <si>
    <t>03.5500.912</t>
  </si>
  <si>
    <t>22.129.201</t>
  </si>
  <si>
    <t>Ex</t>
  </si>
  <si>
    <t>02.0420.101</t>
  </si>
  <si>
    <t>02.342.101</t>
  </si>
  <si>
    <t>02.4420.552</t>
  </si>
  <si>
    <t>01.312.400.01</t>
  </si>
  <si>
    <t>01.312.400.05</t>
  </si>
  <si>
    <t>07.05.036</t>
  </si>
  <si>
    <t>04.06.251</t>
  </si>
  <si>
    <t>05.182.30</t>
  </si>
  <si>
    <t>02.0424.123</t>
  </si>
  <si>
    <t>02.0424.552</t>
  </si>
  <si>
    <t>02.0220.552</t>
  </si>
  <si>
    <t>02.342.552</t>
  </si>
  <si>
    <t>02.342.123</t>
  </si>
  <si>
    <t>06.61632.02</t>
  </si>
  <si>
    <t>22.906286.50</t>
  </si>
  <si>
    <t>01.814.070</t>
  </si>
  <si>
    <t>01.814.160</t>
  </si>
  <si>
    <t>01.814.171</t>
  </si>
  <si>
    <t>01.304000.35</t>
  </si>
  <si>
    <t>01.392400.35</t>
  </si>
  <si>
    <t>01.392400.55</t>
  </si>
  <si>
    <t>01.500.090</t>
  </si>
  <si>
    <t>01.360.321</t>
  </si>
  <si>
    <t>Pckg</t>
  </si>
  <si>
    <t>36.663.01</t>
  </si>
  <si>
    <t>05.101.30</t>
  </si>
  <si>
    <t>05.287.30</t>
  </si>
  <si>
    <t>05.288.30</t>
  </si>
  <si>
    <t>05.704.20</t>
  </si>
  <si>
    <t>05.352.110</t>
  </si>
  <si>
    <t>05.354.010</t>
  </si>
  <si>
    <t>06.8704.442</t>
  </si>
  <si>
    <t>02.0220.554</t>
  </si>
  <si>
    <t>02.0524.1220</t>
  </si>
  <si>
    <t>02.2248.552.45</t>
  </si>
  <si>
    <t>02.2248.552.05</t>
  </si>
  <si>
    <t>07.30.433</t>
  </si>
  <si>
    <t>07.825.3550.09</t>
  </si>
  <si>
    <t>02.2448.552.30</t>
  </si>
  <si>
    <t>01.400.01</t>
  </si>
  <si>
    <t>07.17.809.98</t>
  </si>
  <si>
    <t>Set</t>
  </si>
  <si>
    <t>06.673.125</t>
  </si>
  <si>
    <t>07.39.400</t>
  </si>
  <si>
    <t>01.964.899</t>
  </si>
  <si>
    <t>05.287.20</t>
  </si>
  <si>
    <t>06.56.299</t>
  </si>
  <si>
    <t>03.027.94</t>
  </si>
  <si>
    <t>03.050.99</t>
  </si>
  <si>
    <t>03.050.20</t>
  </si>
  <si>
    <t>03.050.19</t>
  </si>
  <si>
    <t>03.050.21</t>
  </si>
  <si>
    <t>04.42.12</t>
  </si>
  <si>
    <t>04.54.12</t>
  </si>
  <si>
    <t>04.61.12</t>
  </si>
  <si>
    <t>04.63.12</t>
  </si>
  <si>
    <t>04.62.12</t>
  </si>
  <si>
    <t>04.50.12</t>
  </si>
  <si>
    <t>04.51.13</t>
  </si>
  <si>
    <t>04.53.13</t>
  </si>
  <si>
    <t>04.61.13</t>
  </si>
  <si>
    <t>04.55.13</t>
  </si>
  <si>
    <t>04.63.13</t>
  </si>
  <si>
    <t>04.65.13</t>
  </si>
  <si>
    <t>04.52.13</t>
  </si>
  <si>
    <t>04.56.13</t>
  </si>
  <si>
    <t>04.48.14</t>
  </si>
  <si>
    <t>04.57.14</t>
  </si>
  <si>
    <t>04.41.14</t>
  </si>
  <si>
    <t>04.64.14</t>
  </si>
  <si>
    <t>04.44.14</t>
  </si>
  <si>
    <t>04.213.99</t>
  </si>
  <si>
    <t>04.213.210.230</t>
  </si>
  <si>
    <t>04.214.101.111</t>
  </si>
  <si>
    <t>04.214.160.161</t>
  </si>
  <si>
    <t>06.1213.00</t>
  </si>
  <si>
    <t>06.7850/28</t>
  </si>
  <si>
    <t>06.160.300.99</t>
  </si>
  <si>
    <t>06.167.050</t>
  </si>
  <si>
    <t>06.167.150</t>
  </si>
  <si>
    <t>06.160.600</t>
  </si>
  <si>
    <t>06.160.700</t>
  </si>
  <si>
    <t>06.160.800</t>
  </si>
  <si>
    <t>06.160.001</t>
  </si>
  <si>
    <t>06.61632.90</t>
  </si>
  <si>
    <t>06.61632.13</t>
  </si>
  <si>
    <t>06.61632.25</t>
  </si>
  <si>
    <t>06.61632.35</t>
  </si>
  <si>
    <t>06.61632.55</t>
  </si>
  <si>
    <t>06.3010.40</t>
  </si>
  <si>
    <t>07.29.678</t>
  </si>
  <si>
    <t>07.29.684</t>
  </si>
  <si>
    <t>07.29.616</t>
  </si>
  <si>
    <t>07.29.663</t>
  </si>
  <si>
    <t>07.29.604</t>
  </si>
  <si>
    <t>Satz</t>
  </si>
  <si>
    <t>07.16.005.15</t>
  </si>
  <si>
    <t>07.32.086</t>
  </si>
  <si>
    <t>07.32.267</t>
  </si>
  <si>
    <t>07.760.10</t>
  </si>
  <si>
    <t>22.235.40</t>
  </si>
  <si>
    <t>06.52.5430</t>
  </si>
  <si>
    <t>06.76.1</t>
  </si>
  <si>
    <t>02.0424.442</t>
  </si>
  <si>
    <t>02.0424.91</t>
  </si>
  <si>
    <t>02.342.442</t>
  </si>
  <si>
    <t>02.342.91</t>
  </si>
  <si>
    <t>02.322.442</t>
  </si>
  <si>
    <t>04.40.13</t>
  </si>
  <si>
    <t>06.539.200</t>
  </si>
  <si>
    <t>06.539.400</t>
  </si>
  <si>
    <t>06.64.621</t>
  </si>
  <si>
    <t>07.05.034</t>
  </si>
  <si>
    <t>03.3500.313</t>
  </si>
  <si>
    <t>03.3500.305</t>
  </si>
  <si>
    <t>06.609.090</t>
  </si>
  <si>
    <t>06.609.160</t>
  </si>
  <si>
    <t>04.42.13</t>
  </si>
  <si>
    <t>04.54.13</t>
  </si>
  <si>
    <t>04.50.13</t>
  </si>
  <si>
    <t>04.66.13</t>
  </si>
  <si>
    <t>04.40.14</t>
  </si>
  <si>
    <t>07.1774.00</t>
  </si>
  <si>
    <t>06.539.000</t>
  </si>
  <si>
    <t>02.0220.91</t>
  </si>
  <si>
    <t>02.0220.772</t>
  </si>
  <si>
    <t>04.68.13</t>
  </si>
  <si>
    <t>04.45.13</t>
  </si>
  <si>
    <t>04.59.13</t>
  </si>
  <si>
    <t>04.69.13</t>
  </si>
  <si>
    <t>04.46.13</t>
  </si>
  <si>
    <t>04.48.13</t>
  </si>
  <si>
    <t>04.49.13</t>
  </si>
  <si>
    <t>02.0424.55</t>
  </si>
  <si>
    <t>02.0420.442</t>
  </si>
  <si>
    <t>07.32.092</t>
  </si>
  <si>
    <t>02.0420.1542</t>
  </si>
  <si>
    <t>07.232.009</t>
  </si>
  <si>
    <t>02.2448.442.05</t>
  </si>
  <si>
    <t>03.881.13</t>
  </si>
  <si>
    <t>04.57.13</t>
  </si>
  <si>
    <t>02.322.154</t>
  </si>
  <si>
    <t>Artikelnummer</t>
  </si>
  <si>
    <t>05.104</t>
  </si>
  <si>
    <t>05.300</t>
  </si>
  <si>
    <t>01.941</t>
  </si>
  <si>
    <t>01.104</t>
  </si>
  <si>
    <t>07.55023</t>
  </si>
  <si>
    <t>07.55022</t>
  </si>
  <si>
    <t>01.0333</t>
  </si>
  <si>
    <t>06.22</t>
  </si>
  <si>
    <t>06.836</t>
  </si>
  <si>
    <t>03.1099</t>
  </si>
  <si>
    <t>06.7201</t>
  </si>
  <si>
    <t>06.3</t>
  </si>
  <si>
    <t>06.1555</t>
  </si>
  <si>
    <t>03.06000</t>
  </si>
  <si>
    <t>05.400</t>
  </si>
  <si>
    <t>03.34000</t>
  </si>
  <si>
    <t>03.34200</t>
  </si>
  <si>
    <t>03.31000</t>
  </si>
  <si>
    <t>03.31200</t>
  </si>
  <si>
    <t>04.6499</t>
  </si>
  <si>
    <t>06.7250</t>
  </si>
  <si>
    <t>07.10090</t>
  </si>
  <si>
    <t>07.1044</t>
  </si>
  <si>
    <t>06.7260</t>
  </si>
  <si>
    <t>01.1140</t>
  </si>
  <si>
    <t>07.9160</t>
  </si>
  <si>
    <t>07.897</t>
  </si>
  <si>
    <t>06.190</t>
  </si>
  <si>
    <t>03.02</t>
  </si>
  <si>
    <t>03.6905</t>
  </si>
  <si>
    <t>04.03.13</t>
  </si>
  <si>
    <t>04.08.13</t>
  </si>
  <si>
    <t>04.08.14</t>
  </si>
  <si>
    <t>07.3636</t>
  </si>
  <si>
    <t>07.76500</t>
  </si>
  <si>
    <t>07.73550</t>
  </si>
  <si>
    <t>06.3732</t>
  </si>
  <si>
    <t>06.400</t>
  </si>
  <si>
    <t>06.2</t>
  </si>
  <si>
    <t>06.453</t>
  </si>
  <si>
    <t>06.700</t>
  </si>
  <si>
    <t>Artikelbezeichnung</t>
  </si>
  <si>
    <t>04.62.13</t>
  </si>
  <si>
    <t>04.44.13</t>
  </si>
  <si>
    <t>04.47.13</t>
  </si>
  <si>
    <t>04.89.13</t>
  </si>
  <si>
    <t>02.342.555</t>
  </si>
  <si>
    <t>02.2029.100</t>
  </si>
  <si>
    <t>03.0420.2</t>
  </si>
  <si>
    <t>07.34.195</t>
  </si>
  <si>
    <t>07.35.138</t>
  </si>
  <si>
    <t>07.668.100</t>
  </si>
  <si>
    <t>07.56.007.68</t>
  </si>
  <si>
    <t>04.02.13</t>
  </si>
  <si>
    <t>04.02.14</t>
  </si>
  <si>
    <t>04.03.14</t>
  </si>
  <si>
    <t>04.06.14</t>
  </si>
  <si>
    <t>04.08.12</t>
  </si>
  <si>
    <t>04.06.13</t>
  </si>
  <si>
    <t>02.0424.154</t>
  </si>
  <si>
    <t>03.4500.410</t>
  </si>
  <si>
    <t>03.4500.427</t>
  </si>
  <si>
    <t>03.6500.581</t>
  </si>
  <si>
    <t>02.0220.55</t>
  </si>
  <si>
    <t>02.0220.442</t>
  </si>
  <si>
    <t>02.0424.44</t>
  </si>
  <si>
    <t>02.342.0</t>
  </si>
  <si>
    <t>07.641.21</t>
  </si>
  <si>
    <t>20.143</t>
  </si>
  <si>
    <t>Belobigungs-Aufkleber Sternchen-Gesichter, 520 Stk.</t>
  </si>
  <si>
    <t>28.62764</t>
  </si>
  <si>
    <t>AKA Radiergummi Plastico, 40 Stück</t>
  </si>
  <si>
    <t>Gummibandmappen Kunststoff für A4, rot</t>
  </si>
  <si>
    <t>AKA Radiergummi Plastico Combi, 40 Stück</t>
  </si>
  <si>
    <t>Leitz Schnellhefter aus Karton für A4, blau</t>
  </si>
  <si>
    <t>Zeitschriftenbox für A4, weiss</t>
  </si>
  <si>
    <t>Zeitschriftenbox für A4, blau</t>
  </si>
  <si>
    <t>Kängurutaschen für A4, 10 Stück</t>
  </si>
  <si>
    <t>Leitz Verwahrungsmappe für A4, blau</t>
  </si>
  <si>
    <t>Leitz Verwahrungsmappe für A4, grün</t>
  </si>
  <si>
    <t>Schreibhilfe Sattler Grip D 30</t>
  </si>
  <si>
    <t>Schreibhilfe Sattler Tri-Grip</t>
  </si>
  <si>
    <t>Herma Heftschoner für A4, gelb</t>
  </si>
  <si>
    <t>Herma Heftschoner für A4, orange</t>
  </si>
  <si>
    <t>Herma Heftschoner für A4, blau</t>
  </si>
  <si>
    <t>Sichtmappe mit Register für A4, 6-teilig</t>
  </si>
  <si>
    <t>Schreibhilfe Pencil Grip</t>
  </si>
  <si>
    <t>Schulordner Scuolo für A4, rot</t>
  </si>
  <si>
    <t>Schulordner Scuolo für A4, blau</t>
  </si>
  <si>
    <t>Schulordner Scuolo für A4, mint</t>
  </si>
  <si>
    <t>Heftschilder 63x38mm, 96 Stück</t>
  </si>
  <si>
    <t>BIC Kugelschreiber Cristal Multicolour, 15 Farben</t>
  </si>
  <si>
    <t>Hefte E5 20 Blt 12VRR Pack zu 25 Stück</t>
  </si>
  <si>
    <t>Hefte E5 20 Blt 44RR Pack zu 25 Stück</t>
  </si>
  <si>
    <t>Hefte E5 20 Blt 55 Pack zu 25 Stück</t>
  </si>
  <si>
    <t>Hefte E5 20 Blt 55RR, Pack zu 25 Stück</t>
  </si>
  <si>
    <t>Hefte E5 20 Blt 55VRR Pack zu 25 Stück</t>
  </si>
  <si>
    <t>Hefte E5 20 Blt 77RR Pack zu 25 Stück</t>
  </si>
  <si>
    <t>Hefte E5 20 Blt 9R Pack zu 25 Stück</t>
  </si>
  <si>
    <t>Hefte B5 20 Blt 55RR Pack zu 25 Stück</t>
  </si>
  <si>
    <t>Hefte A4 20 Blt 10R Pack zu 25 Stück</t>
  </si>
  <si>
    <t>Basisline Hefte A4 20 Blt 1542 zu 25 Stk</t>
  </si>
  <si>
    <t xml:space="preserve">Basisline Hefte A4 20 Blt 1543 Pack zu 25 Stk	</t>
  </si>
  <si>
    <t>Hefte A4 20 Blt 44RR Pack zu 25 Stück</t>
  </si>
  <si>
    <t>Hefte A4 20 Blt 55RR Pack zu 25 Stück</t>
  </si>
  <si>
    <t>Hefte A4 24 Blt 0 Pack zu 25 Stück</t>
  </si>
  <si>
    <t>Hefte A4 24 Blt 10R Pack zu 25 Stück</t>
  </si>
  <si>
    <t>Hefte A4 24 Blt 12VSRR Pack zu 25 Stück</t>
  </si>
  <si>
    <t>Hefte A4 24 Blt 15VRR Pack zu 25 Stück</t>
  </si>
  <si>
    <t>Hefte A4 24 Blt 44 Pack zu 25 Stück</t>
  </si>
  <si>
    <t>Hefte A4 24 Blt 44RR Pack zu 25 Stück</t>
  </si>
  <si>
    <t>Hefte A4 24 Blt 55 Pack zu 25 Stück</t>
  </si>
  <si>
    <t>Hefte A4 24 Blt 55RR Pack zu 25 Stück</t>
  </si>
  <si>
    <t>Hefte A4 24 Blt 55VRR Pack zu 25 Stück</t>
  </si>
  <si>
    <t>Hefte A4 24 Blt 9R Pack zu 25 Stück</t>
  </si>
  <si>
    <t>Carnets E6 24 Blt 122 Pack zu 25 Stück</t>
  </si>
  <si>
    <t>Carnets B6 20 Blt 55 Pack zu 25 Stück</t>
  </si>
  <si>
    <t>Presssp.Hefte E5 48 Blt 55RR blau 10 Stk</t>
  </si>
  <si>
    <t>Presssp.Hefte E5 48 Blt 55RR rot 10 Stk</t>
  </si>
  <si>
    <t>Presssp.Hefte A4 48 Blt 44RR blau 10 Stk</t>
  </si>
  <si>
    <t>Presssp.Hefte A4 48 Blt 55RR grün 10 Stk</t>
  </si>
  <si>
    <t>Basisline Heftbl. A4 ungel. 1543 Pack zu 500 Blt</t>
  </si>
  <si>
    <t>Heftblätter A4 2-Loch 9R</t>
  </si>
  <si>
    <t>Easyline Hefte A4 20 Blt 55RR, Pack zu 25 Stk</t>
  </si>
  <si>
    <t>UWS-Hefte A4 20 Blt 55, Pack zu 25 Stk</t>
  </si>
  <si>
    <t>UWS-Hefte A4 20 Blt 55RR, Pack zu 25 Stk</t>
  </si>
  <si>
    <t>Strassenmalkreiden 50 Stk., farbig sort.</t>
  </si>
  <si>
    <t>Creall Firnis glanz, 1000ml</t>
  </si>
  <si>
    <t>Zeichenmappen 31,3/43,6cm</t>
  </si>
  <si>
    <t>Vierkantlineal Holz, 30cm</t>
  </si>
  <si>
    <t>Kurvenlineal Arda, 40cm</t>
  </si>
  <si>
    <t>Flachlineale Aluminium 30cm</t>
  </si>
  <si>
    <t>Geometrie-Dreieck ohne Griff, Hypotenuse 22,5cm</t>
  </si>
  <si>
    <t>Winkel Kunststoff 45° transparent, 20cm Hypotenuse</t>
  </si>
  <si>
    <t>Winkel Kunststoff 45° transparent, 30cm Hypotenuse</t>
  </si>
  <si>
    <t>Winkel Kunststoff 30/60 °transparent, 30cm Kathete</t>
  </si>
  <si>
    <t>Rumold Techno-Zeichenplatten A3</t>
  </si>
  <si>
    <t>Rumold Combi Winkel</t>
  </si>
  <si>
    <t>Winkel-Set, 5-teilig</t>
  </si>
  <si>
    <t>Kolok Whiteboard Reiniger TZ8, 250ml</t>
  </si>
  <si>
    <t>Notizblock Recycling A5, 5mm</t>
  </si>
  <si>
    <t>Gerätegriff zum Klicken</t>
  </si>
  <si>
    <t>Wandtafelmeter 100cm, magnethaftend</t>
  </si>
  <si>
    <t>Wandtafeltransporteur 50cm</t>
  </si>
  <si>
    <t>Wandtafelwinkel Hypotenuse 50cm</t>
  </si>
  <si>
    <t>Wandtafelwinkel Kathete 50cm</t>
  </si>
  <si>
    <t>Wandtafelzirkel ohne Gradbogen</t>
  </si>
  <si>
    <t>Wandtafelgeometriewinkel Hypotenuse 60cm</t>
  </si>
  <si>
    <t>Wandtafelgeometriewinkel Hypotenuse 80cm</t>
  </si>
  <si>
    <t>Magnete 29mm, gelb, stark</t>
  </si>
  <si>
    <t>Connect Schreib- und Schneideunterlage, 90x60cm</t>
  </si>
  <si>
    <t>Wandtafelschwamm natur extra gross</t>
  </si>
  <si>
    <t>Supermagnet Ø 22mm, 4kg Tragkraft</t>
  </si>
  <si>
    <t>Saugnapf-Haken 40mm, 10 Stück</t>
  </si>
  <si>
    <t>Handabroller inkl. Klebeband 19mmx33m</t>
  </si>
  <si>
    <t>Laminierfolien für A4, 80 mic, 100 Stk.</t>
  </si>
  <si>
    <t>Laminierfolien für A4, 100 mic, 100 Stk.</t>
  </si>
  <si>
    <t>Laminierfolien für A3, 80 mic, 100 Stk.</t>
  </si>
  <si>
    <t>Herma Bildaufhänger 10 Stück</t>
  </si>
  <si>
    <t>Mikrofasertuch mit Schwamm</t>
  </si>
  <si>
    <t>Magnetquadrate Takkis 20/20mm, 100 Stk.</t>
  </si>
  <si>
    <t>Schneidemassstab 30cm</t>
  </si>
  <si>
    <t>Giotto Wandtafelkreiden Robercolor farbig, 100 Stk.</t>
  </si>
  <si>
    <t>Markierungsfahnen sortiert, 20 Stk.</t>
  </si>
  <si>
    <t>Stecknadeln sortiert, 100 Stk.</t>
  </si>
  <si>
    <t>Magnete ø 32mm, weiss, 10 Stk</t>
  </si>
  <si>
    <t>Magnete ø 32mm, gelb, 10 Stk.</t>
  </si>
  <si>
    <t>Magnete ø 32mm, rot, 10 Stk.</t>
  </si>
  <si>
    <t>Magnete ø 32mm, blau, 10 Stk.</t>
  </si>
  <si>
    <t>Magnete ø 32mm, grün, 10 Stk.</t>
  </si>
  <si>
    <t>Magnete ø 32mm, schwarz, 10 Stk.</t>
  </si>
  <si>
    <t>Magnete ø32mm, sort., 10 Stk.</t>
  </si>
  <si>
    <t>Lochwerkzeuge auswechselbar</t>
  </si>
  <si>
    <t>Kombischere 18,5cm</t>
  </si>
  <si>
    <t>Ersatzgummistreifen</t>
  </si>
  <si>
    <t>Deckenmagnet 36mm</t>
  </si>
  <si>
    <t>Magnete ø13mm, 7mm hoch, weiss, 10 Stk</t>
  </si>
  <si>
    <t>Universalschere 21cm, Spitze leicht gerundet</t>
  </si>
  <si>
    <t>Gummibänder 50mm, 50gr</t>
  </si>
  <si>
    <t>Gummibänder 80mm, 50gr</t>
  </si>
  <si>
    <t>Ballone sortiert Ø 33cm, 100 Stk.</t>
  </si>
  <si>
    <t>Blumenseide 50/70cm w'fest, 13 Farben, 26 Bogen</t>
  </si>
  <si>
    <t>Super Tape doppelseitig, 24 mm x 10 m</t>
  </si>
  <si>
    <t>Drachenfolie tyvek, 40 gm², 70 x 100 cm</t>
  </si>
  <si>
    <t>Falzbrett 34,4x23cm, inkl. Falzbein</t>
  </si>
  <si>
    <t>Laubsägeblätter sortiert, 22 Stück</t>
  </si>
  <si>
    <t>Moosgummi 2mm, 20x29 cm, 15 Farben</t>
  </si>
  <si>
    <t>Haftmagnete roh, ø 14mm, 8 Stück</t>
  </si>
  <si>
    <t>Drachenschnur 100m</t>
  </si>
  <si>
    <t>Drachenbausatz Fafnir</t>
  </si>
  <si>
    <t>Pappteller weiss Ø 18cm, 50 Stück</t>
  </si>
  <si>
    <t>Folienwindräder, 20x20cm, 5 Farben, 5-er Sort.</t>
  </si>
  <si>
    <t>Spielfiguren sortiert, 48 Stück</t>
  </si>
  <si>
    <t>Glasnuggets transparent, 1kg</t>
  </si>
  <si>
    <t>Spielkarten, Rückseite unbedruckt</t>
  </si>
  <si>
    <t>Prickelnadeln gross mit Holzgriff, 5 Stk</t>
  </si>
  <si>
    <t>Klebeband doppelseitig, 5mm/18m</t>
  </si>
  <si>
    <t>Klebeband doppelseitig, 10mm/18m</t>
  </si>
  <si>
    <t>Giessmasse Artelin weiss 5kg</t>
  </si>
  <si>
    <t>Adventskalender-Set Basic, Stoff, 49 teilig</t>
  </si>
  <si>
    <t>Gipsbinden 500g, 4 Rollen, 8cm/3m</t>
  </si>
  <si>
    <t>Halbkarton 300g/m² 70/100cm weiss</t>
  </si>
  <si>
    <t>Buntpapier Regenbogen 34/49cm, 50 Bg.</t>
  </si>
  <si>
    <t>Wanduhrwerk mit  6 Zeigern, Achslänge 10,8mm</t>
  </si>
  <si>
    <t>Pfeifenputzer Ø 8 mm, 100 Stück</t>
  </si>
  <si>
    <t>Pergaminpapier 35/50cm, 10 Farben, Sortiment zu 50 Bogen</t>
  </si>
  <si>
    <t>Baumwolltasche kurzer Henkel 38x42cm</t>
  </si>
  <si>
    <t>2-Min-Sanduhr</t>
  </si>
  <si>
    <t>Unterrichtsjournal Comenius 2020/21, ISBN-Nr. 978-3-906286-50-1</t>
  </si>
  <si>
    <t>Motivationssticker Tiere, Figuren, Burg, Leuchtturm, Rakete</t>
  </si>
  <si>
    <t>Schulbox mit Deckel, transparent</t>
  </si>
  <si>
    <t>20.54O</t>
  </si>
  <si>
    <t>20.544</t>
  </si>
  <si>
    <t>20.546</t>
  </si>
  <si>
    <t>01.1062.1456</t>
  </si>
  <si>
    <t>Aufgabenheft 12,4x21cm Datum 2021/22, 1 Woche auf 1 Seite</t>
  </si>
  <si>
    <t>Aufgabenheft 12,4x21cm Datum 2021/22, 1 Woche auf 2 Seiten</t>
  </si>
  <si>
    <t>Kontakt- und Aufgabenheft 12,4x21cm, 2021/22, 1 Woche auf 2 Seiten</t>
  </si>
  <si>
    <t>02.124.2022</t>
  </si>
  <si>
    <t>02.125.2022</t>
  </si>
  <si>
    <t>02.126.2022</t>
  </si>
  <si>
    <t>06.06.4</t>
  </si>
  <si>
    <t>04.06.12</t>
  </si>
  <si>
    <t>Wandtafelschwamm natur gross Karibik</t>
  </si>
  <si>
    <t>Lineatur 0</t>
  </si>
  <si>
    <t>Hefte E5 20BLT 0</t>
  </si>
  <si>
    <t>02.0220.0</t>
  </si>
  <si>
    <t>Lineatur 9R</t>
  </si>
  <si>
    <t>Lineatur 55RR  Rand ringsum</t>
  </si>
  <si>
    <t>Presssp.Hefte A4 48 Blt 55RR blau 10 Stk</t>
  </si>
  <si>
    <t>02.2448.552.05</t>
  </si>
  <si>
    <t>Lineatur 55 ohne Rand</t>
  </si>
  <si>
    <t>02.342.55</t>
  </si>
  <si>
    <t>Lineatur 44RR  Rand ringsum</t>
  </si>
  <si>
    <t>Lineatur 44 ohne Rand</t>
  </si>
  <si>
    <t>Hefte E5 20 Blt 44 Pack zu 25 Stück</t>
  </si>
  <si>
    <t>02.0220.44</t>
  </si>
  <si>
    <t>02.342.44</t>
  </si>
  <si>
    <t>Hefte A4 24 Blt 12VRR Pack zu 25 Stück</t>
  </si>
  <si>
    <t>02.0424.124</t>
  </si>
  <si>
    <t>Hefte E5 20 Blt 12VSRR Pack zu 25 Stück</t>
  </si>
  <si>
    <t>02.0220.123</t>
  </si>
  <si>
    <t>Lineatur 55VRR 5mm kariert j.3 Linie verstärkt als Schreiblinie 15mm Schreiblinien-Distanz m.Rand</t>
  </si>
  <si>
    <t>Lineatur 12VSRR 4mm liniert j.3 Linier verstärkt 12mm Schreibliniendis. Schräglinien mit Rand</t>
  </si>
  <si>
    <t>Lineatur 15VRR 5mm liniert j.3 Linie verstärkt 15mm Schreibliniendist.  mit Rand</t>
  </si>
  <si>
    <t>Hefte E5 20Blt 15VRR</t>
  </si>
  <si>
    <t>02.0220.154</t>
  </si>
  <si>
    <t>02.342.154</t>
  </si>
  <si>
    <t>Hefte A4 20 Blt 15VSRR Pack zu 25 Stück</t>
  </si>
  <si>
    <t>02.0420.153</t>
  </si>
  <si>
    <t>Lineatur 15VSRR 5mm liniert j.3 Linie verstärkt 15mm Schreibliniendist. Schräglinien mit Rand</t>
  </si>
  <si>
    <t>02.342.153</t>
  </si>
  <si>
    <t>Lineatur 10R</t>
  </si>
  <si>
    <t xml:space="preserve">Basisschrift 1542 </t>
  </si>
  <si>
    <t>Basisschrift 1543</t>
  </si>
  <si>
    <t>Lineatur 77RR 7mm mit Rand</t>
  </si>
  <si>
    <t>Lineatur 55TR 5mm kariert mit Rand Randlinien fett</t>
  </si>
  <si>
    <t>Aufgabenbuch A5 weiss 123 für 1 Jahr, 25 Stk</t>
  </si>
  <si>
    <t>UWS Aufgabenbuch B6 123 f. 1 Semester 25 Stk.</t>
  </si>
  <si>
    <t>02.1624.123</t>
  </si>
  <si>
    <t xml:space="preserve">Aufgabenheft Lineatur 123 </t>
  </si>
  <si>
    <t>Carnets E6 Lin. 122 Vocabulaires m. Trennstrich</t>
  </si>
  <si>
    <t>Zeichenheft</t>
  </si>
  <si>
    <t>Unterrichtsheft Textiles Werken/Hausw. B5</t>
  </si>
  <si>
    <t xml:space="preserve">Classic Edition SpiralFlex </t>
  </si>
  <si>
    <t>Agenda Edition Hardcover 2021/22 gelb</t>
  </si>
  <si>
    <t>Agenda Edition Spiralflex 2021/22 gelb</t>
  </si>
  <si>
    <t>Agenda Spiralflex  light 2021/22 apricot</t>
  </si>
  <si>
    <t>Agenda Hardcover light 2021/22 apricot</t>
  </si>
  <si>
    <t>20.543</t>
  </si>
  <si>
    <t>Unterrichtsheft Kindergarten, 5-Ta.-W. CD.5</t>
  </si>
  <si>
    <t>22.129.202</t>
  </si>
  <si>
    <t>Kalendarium 2021/22</t>
  </si>
  <si>
    <t>Wandplaner Schuljahr 2021/22 Maxi</t>
  </si>
  <si>
    <t>Zeichenpapier, Zeichenmappe, Löschpapier</t>
  </si>
  <si>
    <t>Lehrertagebücher, Unterrichtsheft, Kalender</t>
  </si>
  <si>
    <t>04.51.14</t>
  </si>
  <si>
    <t>04.42.14</t>
  </si>
  <si>
    <t>04.53.14</t>
  </si>
  <si>
    <t>04.54.14</t>
  </si>
  <si>
    <t>04.60.14</t>
  </si>
  <si>
    <t>04.61.14</t>
  </si>
  <si>
    <t>04.55.14</t>
  </si>
  <si>
    <t>04.59.14</t>
  </si>
  <si>
    <t>04.63.14</t>
  </si>
  <si>
    <t>04.62.14</t>
  </si>
  <si>
    <t>04.50.14</t>
  </si>
  <si>
    <t>04.52.14</t>
  </si>
  <si>
    <t>04.65.14</t>
  </si>
  <si>
    <t>04.66.14</t>
  </si>
  <si>
    <t>04.56.14</t>
  </si>
  <si>
    <t>04.45.14</t>
  </si>
  <si>
    <t>04.68.14</t>
  </si>
  <si>
    <t>04.49.14</t>
  </si>
  <si>
    <t>04.46.14</t>
  </si>
  <si>
    <t>04.47.14</t>
  </si>
  <si>
    <t>04.69.14</t>
  </si>
  <si>
    <t>04.43.14</t>
  </si>
  <si>
    <t>04.79.14</t>
  </si>
  <si>
    <t>04.89.14</t>
  </si>
  <si>
    <t>04.79.13</t>
  </si>
  <si>
    <t>04.41.13</t>
  </si>
  <si>
    <t>04.60.13</t>
  </si>
  <si>
    <t>04.64.13</t>
  </si>
  <si>
    <t>04.43.13</t>
  </si>
  <si>
    <t>04.99.12</t>
  </si>
  <si>
    <t>04.51.12</t>
  </si>
  <si>
    <t>04.57.12</t>
  </si>
  <si>
    <t>04.52.12</t>
  </si>
  <si>
    <t>04.53.12</t>
  </si>
  <si>
    <t>04.41.12</t>
  </si>
  <si>
    <t>04.60.12</t>
  </si>
  <si>
    <t>04.55.12</t>
  </si>
  <si>
    <t>04.59.12</t>
  </si>
  <si>
    <t>04.64.12</t>
  </si>
  <si>
    <t>04.65.12</t>
  </si>
  <si>
    <t>04.66.12</t>
  </si>
  <si>
    <t>04.56.12</t>
  </si>
  <si>
    <t>04.45.12</t>
  </si>
  <si>
    <t>04.68.12</t>
  </si>
  <si>
    <t>04.44.12</t>
  </si>
  <si>
    <t>04.48.12</t>
  </si>
  <si>
    <t>04.49.12</t>
  </si>
  <si>
    <t>04.46.12</t>
  </si>
  <si>
    <t>04.47.12</t>
  </si>
  <si>
    <t>04.69.12</t>
  </si>
  <si>
    <t>04.43.12</t>
  </si>
  <si>
    <t>04.40.12</t>
  </si>
  <si>
    <t>04.214.99</t>
  </si>
  <si>
    <t>04.214.005.009</t>
  </si>
  <si>
    <t>04.214.010.020</t>
  </si>
  <si>
    <t>04.214.035.059</t>
  </si>
  <si>
    <t>04.214.060.080</t>
  </si>
  <si>
    <t>04.214.210.230</t>
  </si>
  <si>
    <t>04.214.498.499</t>
  </si>
  <si>
    <t>04.213.005.009</t>
  </si>
  <si>
    <t>04.213.010.020</t>
  </si>
  <si>
    <t>04.213.035.059</t>
  </si>
  <si>
    <t>04.213.060.080</t>
  </si>
  <si>
    <t>04.213.101.111</t>
  </si>
  <si>
    <t>04.213.160.161</t>
  </si>
  <si>
    <t>04.213.498.499</t>
  </si>
  <si>
    <t>07.614.50.99.1</t>
  </si>
  <si>
    <t>07.6150.99</t>
  </si>
  <si>
    <t>Fotokarton 300g/m² 50/70cm, 50 Farben ass.</t>
  </si>
  <si>
    <t>07.68.010.40</t>
  </si>
  <si>
    <t>Halbkarton 300g/m² 70/100cm schwarz</t>
  </si>
  <si>
    <t>07.200.1</t>
  </si>
  <si>
    <t>07.240.1</t>
  </si>
  <si>
    <t>07.300.1</t>
  </si>
  <si>
    <t>525406</t>
  </si>
  <si>
    <t>2.90</t>
  </si>
  <si>
    <t>525401</t>
  </si>
  <si>
    <t>4.60</t>
  </si>
  <si>
    <t>Graukarton 75x110 BIWA</t>
  </si>
  <si>
    <t>525402</t>
  </si>
  <si>
    <t>6.05</t>
  </si>
  <si>
    <t>525407</t>
  </si>
  <si>
    <t>7.50</t>
  </si>
  <si>
    <t>525403</t>
  </si>
  <si>
    <t>10.25</t>
  </si>
  <si>
    <t>670004</t>
  </si>
  <si>
    <t>670009</t>
  </si>
  <si>
    <t>670003</t>
  </si>
  <si>
    <t>669990</t>
  </si>
  <si>
    <t>669998</t>
  </si>
  <si>
    <t>Pressspanheft A4 48Blt 9R blau 10 Stück</t>
  </si>
  <si>
    <t>02.2448.91.05</t>
  </si>
  <si>
    <t>669992</t>
  </si>
  <si>
    <t>670002</t>
  </si>
  <si>
    <t>670008</t>
  </si>
  <si>
    <t>669991</t>
  </si>
  <si>
    <t>670001</t>
  </si>
  <si>
    <t>670010</t>
  </si>
  <si>
    <t xml:space="preserve">670007 </t>
  </si>
  <si>
    <t>670005</t>
  </si>
  <si>
    <t>670000</t>
  </si>
  <si>
    <t>2.80</t>
  </si>
  <si>
    <t xml:space="preserve">670020 </t>
  </si>
  <si>
    <t>670015</t>
  </si>
  <si>
    <t>670017</t>
  </si>
  <si>
    <t>670011</t>
  </si>
  <si>
    <t>670025</t>
  </si>
  <si>
    <t>670021</t>
  </si>
  <si>
    <t>670018</t>
  </si>
  <si>
    <t>670012</t>
  </si>
  <si>
    <t>670022</t>
  </si>
  <si>
    <t>670028</t>
  </si>
  <si>
    <t>670029</t>
  </si>
  <si>
    <t>670013</t>
  </si>
  <si>
    <t>670019</t>
  </si>
  <si>
    <t>670014</t>
  </si>
  <si>
    <t>Register</t>
  </si>
  <si>
    <t>Zeigetaschen</t>
  </si>
  <si>
    <t>680002</t>
  </si>
  <si>
    <t xml:space="preserve"> 680003 </t>
  </si>
  <si>
    <t>2.95</t>
  </si>
  <si>
    <t>680005</t>
  </si>
  <si>
    <t>620160</t>
  </si>
  <si>
    <t>4.40</t>
  </si>
  <si>
    <t>0.90</t>
  </si>
  <si>
    <t>604191</t>
  </si>
  <si>
    <t xml:space="preserve">604192 </t>
  </si>
  <si>
    <t>1.30</t>
  </si>
  <si>
    <t>1.60</t>
  </si>
  <si>
    <t>604193</t>
  </si>
  <si>
    <t>620183</t>
  </si>
  <si>
    <t>604190</t>
  </si>
  <si>
    <t>622370</t>
  </si>
  <si>
    <t>3.10</t>
  </si>
  <si>
    <t>620232</t>
  </si>
  <si>
    <t>620230</t>
  </si>
  <si>
    <t>11.70</t>
  </si>
  <si>
    <t>10.90</t>
  </si>
  <si>
    <t>680626</t>
  </si>
  <si>
    <t>14.90</t>
  </si>
  <si>
    <t>1.75</t>
  </si>
  <si>
    <t>190125</t>
  </si>
  <si>
    <t>191109</t>
  </si>
  <si>
    <t>310078</t>
  </si>
  <si>
    <t>622100</t>
  </si>
  <si>
    <t>622506</t>
  </si>
  <si>
    <t>667344</t>
  </si>
  <si>
    <t>621849</t>
  </si>
  <si>
    <t>622102</t>
  </si>
  <si>
    <t>622103</t>
  </si>
  <si>
    <t>622101</t>
  </si>
  <si>
    <t>2.50</t>
  </si>
  <si>
    <t>3.65</t>
  </si>
  <si>
    <t>3.70</t>
  </si>
  <si>
    <t>621650</t>
  </si>
  <si>
    <t>Mappen, Klemmhefter, Schnellhefter</t>
  </si>
  <si>
    <t>9.50</t>
  </si>
  <si>
    <t>13.20</t>
  </si>
  <si>
    <t>18.10</t>
  </si>
  <si>
    <t>5.40</t>
  </si>
  <si>
    <t>621755</t>
  </si>
  <si>
    <t>621756</t>
  </si>
  <si>
    <t>621757</t>
  </si>
  <si>
    <t>621758</t>
  </si>
  <si>
    <t>622243</t>
  </si>
  <si>
    <t>18.60</t>
  </si>
  <si>
    <t>622244</t>
  </si>
  <si>
    <t>19.10</t>
  </si>
  <si>
    <t>Sichthüllen genarbt</t>
  </si>
  <si>
    <t>15.60</t>
  </si>
  <si>
    <t>26.20</t>
  </si>
  <si>
    <t>Aufbewahrung</t>
  </si>
  <si>
    <t>4.90</t>
  </si>
  <si>
    <t>01.45744.070</t>
  </si>
  <si>
    <t>Herma Heftschoner für A4, rot</t>
  </si>
  <si>
    <t>01.45744.210</t>
  </si>
  <si>
    <t>Herma Heftschoner für A4, grün</t>
  </si>
  <si>
    <t>Heftschoner, Heftschilder</t>
  </si>
  <si>
    <t>549947</t>
  </si>
  <si>
    <t>549940</t>
  </si>
  <si>
    <t>549943</t>
  </si>
  <si>
    <t>Laminierfolien für A4, 125 mic, 100 Stk.</t>
  </si>
  <si>
    <t>361492</t>
  </si>
  <si>
    <t>Laminierfolien für A3, 100 mic, 100 Stk.</t>
  </si>
  <si>
    <t>549950</t>
  </si>
  <si>
    <t>9.90</t>
  </si>
  <si>
    <t>Laminierfolien für A4 80 mic selbstklebend 100 Stück</t>
  </si>
  <si>
    <t>47.05</t>
  </si>
  <si>
    <t>10.50</t>
  </si>
  <si>
    <t>116069</t>
  </si>
  <si>
    <t>116070</t>
  </si>
  <si>
    <t>116071</t>
  </si>
  <si>
    <t>116072</t>
  </si>
  <si>
    <t>116073</t>
  </si>
  <si>
    <t>116075</t>
  </si>
  <si>
    <t>116080</t>
  </si>
  <si>
    <t>1.40</t>
  </si>
  <si>
    <t>2.10</t>
  </si>
  <si>
    <t>3.20</t>
  </si>
  <si>
    <t>8.70</t>
  </si>
  <si>
    <t>Landkartennadel weiss 5x16mm 100 Stück</t>
  </si>
  <si>
    <t>Landkartennadel rot 5x16mm 100 Stück</t>
  </si>
  <si>
    <t>Landkartennadel blau 5x16mm 100 Stück</t>
  </si>
  <si>
    <t>Landkartennadel gelb 5x16mm 100 Stück</t>
  </si>
  <si>
    <t>4.20</t>
  </si>
  <si>
    <t>299967</t>
  </si>
  <si>
    <t>Landkartennadel transparent 5x16mm 100 Stück</t>
  </si>
  <si>
    <t>Landkartennadel assortiert 5x16mm 100 Stück</t>
  </si>
  <si>
    <t>Landkartennadeln, Stecknadeln</t>
  </si>
  <si>
    <t>5.00</t>
  </si>
  <si>
    <t>Büroklammern, Rundkopfklammer</t>
  </si>
  <si>
    <t>Karteikarten</t>
  </si>
  <si>
    <t>613632</t>
  </si>
  <si>
    <t>2.60</t>
  </si>
  <si>
    <t>2.00</t>
  </si>
  <si>
    <t>Kleben</t>
  </si>
  <si>
    <t>Wandtafelzubehör</t>
  </si>
  <si>
    <t>Zeichengeräte</t>
  </si>
  <si>
    <t>B</t>
  </si>
  <si>
    <t>P</t>
  </si>
  <si>
    <t>ST</t>
  </si>
  <si>
    <t>RL</t>
  </si>
  <si>
    <t>BLI</t>
  </si>
  <si>
    <t>SC</t>
  </si>
  <si>
    <t>UHU Sekundenkleber Control 3g 950401 blitzschnell</t>
  </si>
  <si>
    <t>ET</t>
  </si>
  <si>
    <t>PK</t>
  </si>
  <si>
    <t>BLO</t>
  </si>
  <si>
    <t>L</t>
  </si>
  <si>
    <t>Basteln &amp; Werken</t>
  </si>
  <si>
    <t>Bastelpapier</t>
  </si>
  <si>
    <t>Notizblöcke</t>
  </si>
  <si>
    <t>Gummibänder</t>
  </si>
  <si>
    <t>Motivationssticker</t>
  </si>
  <si>
    <t>Etiketten</t>
  </si>
  <si>
    <t>Binderücken</t>
  </si>
  <si>
    <t>Lascaux Acrylfarben</t>
  </si>
  <si>
    <t>Lascaux Decora</t>
  </si>
  <si>
    <t>Lascaux Gouache</t>
  </si>
  <si>
    <t>Stockmar</t>
  </si>
  <si>
    <t>Edding</t>
  </si>
  <si>
    <t>Bleistifte</t>
  </si>
  <si>
    <t>Kugelschreiber</t>
  </si>
  <si>
    <t>Spitzer</t>
  </si>
  <si>
    <t>Radiergummi</t>
  </si>
  <si>
    <t>Schreibhilfe</t>
  </si>
  <si>
    <t>Sprühkleber</t>
  </si>
  <si>
    <t>Tesa</t>
  </si>
  <si>
    <t>Sekundenkleber</t>
  </si>
  <si>
    <t>Kohlepapier</t>
  </si>
  <si>
    <t>Schere</t>
  </si>
  <si>
    <t>Cutter</t>
  </si>
  <si>
    <t>Strassenmalkreide</t>
  </si>
  <si>
    <t>Schneideunterlage</t>
  </si>
  <si>
    <t>22.30</t>
  </si>
  <si>
    <t>145538</t>
  </si>
  <si>
    <t>Dutzend</t>
  </si>
  <si>
    <t>06.2018.10</t>
  </si>
  <si>
    <t>10 Stk.</t>
  </si>
  <si>
    <t>Schulmaterial Bestellformular Papeterie Roth AG</t>
  </si>
  <si>
    <t>Schule</t>
  </si>
  <si>
    <t>Lehrperson</t>
  </si>
  <si>
    <t>Adresse</t>
  </si>
  <si>
    <t>Schulhaus</t>
  </si>
  <si>
    <t>Strasse</t>
  </si>
  <si>
    <t>PLZ und Ort</t>
  </si>
  <si>
    <t>Lieferort</t>
  </si>
  <si>
    <t>Bemerkungen</t>
  </si>
  <si>
    <t>Bestellzusammenfassung</t>
  </si>
  <si>
    <t>Code</t>
  </si>
  <si>
    <t>Anzahl</t>
  </si>
  <si>
    <t>Preis</t>
  </si>
  <si>
    <t>Einheit</t>
  </si>
  <si>
    <t>Schulhefte, Heftblätter, Hausaufgabenhefte, Zeichenheft, Vocabulaires</t>
  </si>
  <si>
    <t>SUB TOTAL</t>
  </si>
  <si>
    <t>Total</t>
  </si>
  <si>
    <t>Kategorie</t>
  </si>
  <si>
    <t>Betrag</t>
  </si>
  <si>
    <t>TOTAL</t>
  </si>
  <si>
    <t>Lieferdatum</t>
  </si>
  <si>
    <t>A4 120g 21x29.7cm</t>
  </si>
  <si>
    <t>A3 120g 29.7x42cm</t>
  </si>
  <si>
    <t>A2 120g 42x59.4cm</t>
  </si>
  <si>
    <t>Zweifarbig, A4</t>
  </si>
  <si>
    <t>Zweifarbig, A3</t>
  </si>
  <si>
    <t>Halbkarton 300g/m² A4, 25 Farben 50 Bl. ass.</t>
  </si>
  <si>
    <t>Glanzpapier Regenbogen 23/33cm, 10 Bl.</t>
  </si>
  <si>
    <t>Haftnotizen Clear Notes 75/75mm blau 50 Bl.</t>
  </si>
  <si>
    <t>Haftnotizen Clear Notes 75/75mm gelb, 50 Bl.</t>
  </si>
  <si>
    <t>Haftnotizen Clear Notes 75/75mm orange, 50 Bl.</t>
  </si>
  <si>
    <t>Haftnotizen Clear Notes 75/75mm pink 50 Bl.</t>
  </si>
  <si>
    <t>Faltblätter 20/20cm, 500 Bl.</t>
  </si>
  <si>
    <t>Faltblätter Origami 19x19cm, 12 Farben, 96 Bl.</t>
  </si>
  <si>
    <t>Heftblätter A4 2-Loch 0 Pack zu 500 Bl.</t>
  </si>
  <si>
    <t>Heftblätter A4 2-Loch 55RR,  500 Bl.</t>
  </si>
  <si>
    <t>Heftblätter A4 4-Loch 55RR, Pack zu 500 Bl.</t>
  </si>
  <si>
    <t>Heftblätter A4 2-Loch 55 Pack zu 500 Bl.</t>
  </si>
  <si>
    <t>Heftblätter A4 2-Loch 44RR Pack zu 500 Bl.</t>
  </si>
  <si>
    <t>Heftblätter E5 2-Loch 44RR Pack zu 500 Bl.</t>
  </si>
  <si>
    <t>Heftblätter A4 2-Loch 44 Pack zu 500 Bl.</t>
  </si>
  <si>
    <t>Heftblätter A4 2-Loch 12VRR, Pack zu 500 Bl.</t>
  </si>
  <si>
    <t>Heftblätter A4 2-Loch 12VSRR, Pack zu 500 Bl.</t>
  </si>
  <si>
    <t>Heftblätter A4 2-Loch 15VRR Pack zu 500 Bl.</t>
  </si>
  <si>
    <t>Heftblätter E5 2-Loch 15VRR Pack zu 500 Bl.</t>
  </si>
  <si>
    <t>Heftblätter A4 2-Loch 15VSRR Pack zu 500 Bl.</t>
  </si>
  <si>
    <t>Heftblätter A4 2-Loch 55VRR Pack zu 500 Bl.</t>
  </si>
  <si>
    <t>Heftblätter A4 2-Loch 10R, Pack zu 500 Bl.</t>
  </si>
  <si>
    <t>Heftblätter A4 2-Loch 55TR Pack zu 500 Bl.</t>
  </si>
  <si>
    <t>Löschpapier A4 100 Bl.</t>
  </si>
  <si>
    <t>Fotokarton A4 assortiert</t>
  </si>
  <si>
    <t>Fotokarton 50x70 assortiert</t>
  </si>
  <si>
    <t>Fotokarton 70x100 assortiert</t>
  </si>
  <si>
    <t>Ordner</t>
  </si>
  <si>
    <t>BIWA</t>
  </si>
  <si>
    <t>P/B</t>
  </si>
  <si>
    <t>Sichthüllen, Sichttaschen</t>
  </si>
  <si>
    <t>Sichttasche selbstklebend</t>
  </si>
  <si>
    <t>Landkartennadel schwarz 5x16mm 100 Stück</t>
  </si>
  <si>
    <t>Diverses</t>
  </si>
  <si>
    <t>Büroline 4cm</t>
  </si>
  <si>
    <t>Büroline 7cm</t>
  </si>
  <si>
    <t>Büroline Ringbuch</t>
  </si>
  <si>
    <t>Lehrerbedarf / Bürobedarf</t>
  </si>
  <si>
    <t>Wasserfarben Caran d'Ache</t>
  </si>
  <si>
    <t>Studio magenta 500ml</t>
  </si>
  <si>
    <t>Studio kobaltblau, 500ml</t>
  </si>
  <si>
    <t>Studio mischschwarz, 500ml</t>
  </si>
  <si>
    <t>Studio oxidbraun hell, 500ml</t>
  </si>
  <si>
    <t>Studio perm, orange, 500ml</t>
  </si>
  <si>
    <t>Studio permanentgrün dunkel, 500ml</t>
  </si>
  <si>
    <t>Studio permanentgrün hell, 500ml</t>
  </si>
  <si>
    <t>Studio signalrot, 500ml</t>
  </si>
  <si>
    <t>Studio titanweiss, 500ml</t>
  </si>
  <si>
    <t>Studio türkisblau, 500ml</t>
  </si>
  <si>
    <t>Studio zitronengelb, 500ml</t>
  </si>
  <si>
    <t>Studio violett, 500ml</t>
  </si>
  <si>
    <t>Decora 500 ml violett</t>
  </si>
  <si>
    <t>Decora 500 ml weiss</t>
  </si>
  <si>
    <t>Gouache Resonance weiss, 500ml</t>
  </si>
  <si>
    <t>Gouache brillantgrün, 500ml</t>
  </si>
  <si>
    <t>Gouache hellgrau, 500ml</t>
  </si>
  <si>
    <t>Gouache preussischblau, 500ml</t>
  </si>
  <si>
    <t>Gouache signalrot, 500ml</t>
  </si>
  <si>
    <t>Gouache weiss, 500ml</t>
  </si>
  <si>
    <t>Wachsfarbblöcke 12-er Sortiment</t>
  </si>
  <si>
    <t>Wachsfarbblöcke 8-er Sortiment</t>
  </si>
  <si>
    <t>Wachsmalstifte 12er-Sortiment</t>
  </si>
  <si>
    <t>Wachsmalstifte 8er-Sortiment</t>
  </si>
  <si>
    <t>Caran d'Ache Filzstifte</t>
  </si>
  <si>
    <t>Caran d'Ache Prismalo</t>
  </si>
  <si>
    <t>Faber Castell</t>
  </si>
  <si>
    <t>Farbstifte Colour Grip 12 Farben Metalletui, 112413</t>
  </si>
  <si>
    <t>Farbstifte Colour Grip, schwarz, 112499</t>
  </si>
  <si>
    <t>Filzstift Fibralo 24-farbig assortiert M, 185.324</t>
  </si>
  <si>
    <t>Faserschreiber Fancolor 15er Etui, 195.715</t>
  </si>
  <si>
    <t>Acrynol acrylic, 500ml hellgrün</t>
  </si>
  <si>
    <t>Acrynol acrylic, 500ml orange</t>
  </si>
  <si>
    <t>Acrynol acrylic, 500ml schwarz</t>
  </si>
  <si>
    <t>Acrynol acrylic, 500ml ultramarin</t>
  </si>
  <si>
    <t>Acrynol acrylic, 500ml weiss</t>
  </si>
  <si>
    <t>Acrynol acrylic, 500ml, gold</t>
  </si>
  <si>
    <t>Acrynol acrylic, 500ml, kupfer</t>
  </si>
  <si>
    <t>Acrynol acrylic, 500ml, silber</t>
  </si>
  <si>
    <t>Farbgarnitur Gouache deckanol, wasserlöslich</t>
  </si>
  <si>
    <t>Gouache deckanol, 500 ml, dunkelblau</t>
  </si>
  <si>
    <t>Gouache deckanol, 500 ml, dunkelbraun</t>
  </si>
  <si>
    <t>Gouache deckanol, 500 ml, dunkelgelb </t>
  </si>
  <si>
    <t>Gouache deckanol, 500 ml, dunkelrot</t>
  </si>
  <si>
    <t>Gouache deckanol, 500 ml, hautfarbig</t>
  </si>
  <si>
    <t>Gouache deckanol, 500 ml, hellblau/primärblau</t>
  </si>
  <si>
    <t>Gouache deckanol, 500 ml, hellrot</t>
  </si>
  <si>
    <t>Gouache deckanol, 500 ml, mittelgrün</t>
  </si>
  <si>
    <t>Gouache deckanol, 500 ml, orange</t>
  </si>
  <si>
    <t>Gouache deckanol, 500 ml, primärgelb</t>
  </si>
  <si>
    <t>Gouache deckanol, 500 ml, primärrot</t>
  </si>
  <si>
    <t>Gouache deckanol, 500 ml, schwarz</t>
  </si>
  <si>
    <t>Gouache deckanol, 500 ml, weiss</t>
  </si>
  <si>
    <t>Gouache Studio Wasserfarben 14 Farben, 1 x weiss + Pinsel, 1000.315</t>
  </si>
  <si>
    <t>Magnete / Tafel / Zubehör</t>
  </si>
  <si>
    <t>Kuverts</t>
  </si>
  <si>
    <t>Heften / Lochen</t>
  </si>
  <si>
    <t>SKY Premium Papier 160g, weiss A4 250 Bl., 88233204</t>
  </si>
  <si>
    <t>SKY Premium Papier 120g, weiss A4 250 Bl., 88233201</t>
  </si>
  <si>
    <t>Stabilo Boss Leuchtmarker</t>
  </si>
  <si>
    <t>Permanent Marker 3000 1.5-3mm 4 Farben ass.</t>
  </si>
  <si>
    <t>Permanent Marker 3000 1.5-3mm blau, wasserfest</t>
  </si>
  <si>
    <t>Permanent Marker 3000 1.5-3mm grün, wasserfest</t>
  </si>
  <si>
    <t>Permanent Marker 3000 1.5-3mm rot, wasserfest</t>
  </si>
  <si>
    <t>Permanent Marker 3000 1.5-3mm schwarz, wasserfest</t>
  </si>
  <si>
    <t>Heisskleben</t>
  </si>
  <si>
    <t>Caran d'Ache Schulbleistift Edelweiss 3B grau 12 Stk., 341.271</t>
  </si>
  <si>
    <t>Caran d'Ache Schulbleistift Edelweiss HB rot 12 Stk., 341.272</t>
  </si>
  <si>
    <t>Caran d'Ache Schulbleistift Edelweiss 2H grün 12 Stk., 341.274</t>
  </si>
  <si>
    <t>Caran d'Ache Kugelschreiber 849 Metall rot, nachfüll., 849.020</t>
  </si>
  <si>
    <t>Caran d'Ache Kugelschreiber 849 Metall schwarz, refill, 849.028</t>
  </si>
  <si>
    <t>Caran d'Ache Kugelschreiber 849 Metall blau, refill, 849.160</t>
  </si>
  <si>
    <t>Roller FriXion Point 0.5mm grün, nachfüll- und radierbar, BL-FRP5-G</t>
  </si>
  <si>
    <t>Roller FriXion Point 0.5mm blau, nachfüll- und radierbar, BL-FRP5-L</t>
  </si>
  <si>
    <t>Roller FriXion Point 0.5mm pink, nachfüll- und radierbar, BLFRP5P</t>
  </si>
  <si>
    <t>Roller FriXion Ball 0.7mm schwarz, nachfüll- und radierbar, BL-FR7-B</t>
  </si>
  <si>
    <t>Roller FriXion Ball 0.7mm grün, nachfüll- und radierbar, BL-FR7-G</t>
  </si>
  <si>
    <t>Roller FriXion Ball 0.7mm blau, nachfüll- und radierbar, BL-FR7-L</t>
  </si>
  <si>
    <t>Roller FriXion Ball 0.7mm hellblau, nachfüll- und radierbar, BL-FR7-LB</t>
  </si>
  <si>
    <t>Roller FriXion Ball 0.7mm orange, nachfüll- und radierbar, BL-FR7-O</t>
  </si>
  <si>
    <t>Roller FriXion Ball 0.7mm pink, nachfüll- und radierbar, BL-FR7-P</t>
  </si>
  <si>
    <t>Roller FriXion Ball 0.7mm rot, nachfüll- und radierbar, BL-FR7-R</t>
  </si>
  <si>
    <t>Roller FriXion Ball 0.7mm violett, nachfüll- und radierbar, BL-FR7-V</t>
  </si>
  <si>
    <t>Lumocolor permanent 8 Farben ass., S 313 WP8</t>
  </si>
  <si>
    <t>Lumocolor permanent schwarz, F 318-9</t>
  </si>
  <si>
    <t>Lumocolor permanent 8 Farben ass., F 318 WP8</t>
  </si>
  <si>
    <t>Lumocolor non-perm. 8 Farben ass., S 311 WP8</t>
  </si>
  <si>
    <t>Lumocolor permanent 4 Farben ass., M 317 WP4</t>
  </si>
  <si>
    <t>Lumocolor non-perm. 8 Farben ass., F 316 WP8</t>
  </si>
  <si>
    <t>Lumocolor non-perm. 4 Farben ass., F 316 WP4</t>
  </si>
  <si>
    <t>Lumocolor non-perm. 4 Farben ass., M 315 WP4</t>
  </si>
  <si>
    <t>Roller EnerGel Xm Fine 0.7mm schwarz, BL77-AO</t>
  </si>
  <si>
    <t>Roller EnerGel Xm Fine 0.7mm rot, BL77-BO</t>
  </si>
  <si>
    <t>Roller EnerGel Xm Fine 0.7mm blau, BL77-CO</t>
  </si>
  <si>
    <t>Roller EnerGel Xm Fine 0.7mm grün, BL77-DO</t>
  </si>
  <si>
    <t>Permanent Marker 30 1.5-3mm gelb, 30-5</t>
  </si>
  <si>
    <t>Permanent Marker 3000 1.5-3mm 8 Farben, Dose, 3000-BOX8</t>
  </si>
  <si>
    <t>Faber Castell Bleistift GRIP 2001 HB 12 Stk., 117000</t>
  </si>
  <si>
    <t>Faber Castell Bleistift GRIP 2001 2B  12 Stk., 117002</t>
  </si>
  <si>
    <t>Geistlich 6603.56 Konstruvit Original Weissleim 100g</t>
  </si>
  <si>
    <t>UHU Heissklebepistole LT110 schwarz, 110°C, 180g, 10 Watt, 48610</t>
  </si>
  <si>
    <t>Verpackungsband 38mmx66m transparent, 571650000</t>
  </si>
  <si>
    <t>Scotch Tape 550 19mmx33m, transparent, reissfest, 5501933K</t>
  </si>
  <si>
    <t>Scotch Tape 550 15mmx33m, transparent, reissfest, 5501533K</t>
  </si>
  <si>
    <t>Scotch Tape refill 665 12mmx6.3m, doppelseitig/2 Rollen, 136-1263R</t>
  </si>
  <si>
    <t>Tesa Klebeband, doppelseitig, 50m/19mm</t>
  </si>
  <si>
    <t>Papyrus Rainbow Papier FSC A4 hellgrün, 120g 250 Bl., 88043109</t>
  </si>
  <si>
    <t>Pelikan Metall-Stempelkissen Gr.2 schwarz 11x7cm, 331777</t>
  </si>
  <si>
    <t>Texas Schulrechner TI-106II 10-stellig blau/weiss</t>
  </si>
  <si>
    <t>Herma Verstärkungsringe 5898 transparent 500 Stück</t>
  </si>
  <si>
    <t>Büroline Zettelbox Papier 90x90mm 376460 weiss, 80gr. 700 Bl.</t>
  </si>
  <si>
    <t>Faber Castell Dreikantradierer GRIP 2001 grau, 14x90x14mm, 187100</t>
  </si>
  <si>
    <t>Edding 7700 Correction Pen 1-2mm weiss</t>
  </si>
  <si>
    <t>Pritt Kleberoller 8.4mmx16m, nachfüllbar, non permanent, ZRRNH</t>
  </si>
  <si>
    <t>Pritt Refill Kassette 8.4mmx16m, für Kleberoller, non-permanent, ZRXNH</t>
  </si>
  <si>
    <t>Pritt Refill Kassette 8.4mmx16m, für Kleberoller, permanent, ZRXPH</t>
  </si>
  <si>
    <t>Büroline Gummibänder braun, 40mm 60x1,3mm 100g</t>
  </si>
  <si>
    <t>Büroline Gummibänder braun, 40mm 60x3mm 100g</t>
  </si>
  <si>
    <t>Büroline Haftnotizen 125x75mm 133028 gelb 100 Bl.</t>
  </si>
  <si>
    <t>Büroline Register Karton farbig A4 5-teilig</t>
  </si>
  <si>
    <t>Büroline Register Karton farbig A4 6-teilig</t>
  </si>
  <si>
    <t>Büroline Register Karton farbig A4 10-teilig</t>
  </si>
  <si>
    <t>Büroline Register Karton farbig A4 12-teilig</t>
  </si>
  <si>
    <t>Büroline Register PP grau A4 A-Z</t>
  </si>
  <si>
    <t>Büroline Zeigetaschen PP 80 my A4 transparent, glatt 100 Stück</t>
  </si>
  <si>
    <t>Büroline Zeigetaschen PP 80 my A4 transparent, matt 100 Stück</t>
  </si>
  <si>
    <t>Büroline Klebeband 19mmx33m transparent, reissfest</t>
  </si>
  <si>
    <t>Leitz Registraturlocher silber 6.3mm 65 Bl., 51800084</t>
  </si>
  <si>
    <t>Leitz Bürolocher NewNeXXt 5.5mm, schwarz f. 40 Bl., 51380095</t>
  </si>
  <si>
    <t>Bostitch Bürohefter B8 Flat Clinch 3mm schwarz/chrom für 30 Bl., B8REFC</t>
  </si>
  <si>
    <t>Bostitch Bürohefter B8 blau für 30 Bl./3mm, B8REWX</t>
  </si>
  <si>
    <t>Büroline Couvert o/Fenster C4 120g, weiss 250 Stück</t>
  </si>
  <si>
    <t>Büroline Couvert o/Fenster C5 100g, weiss 500 Stück</t>
  </si>
  <si>
    <t>Elco Couvert Sycling o/Fenster C4 120g, recycling 250 Stück, 34841</t>
  </si>
  <si>
    <t>Elco Couvert Office o. Fenster C6 80g, hochweiss, Kleber 200 Stk., 74531.12</t>
  </si>
  <si>
    <t>Elco Couvert Office o. Fenster C5 100g, hochweiss, Kleber 100 Stk., 74535.12</t>
  </si>
  <si>
    <t>Elco Couvert Office o. Fenster C4 120g, hochweiss, Kleber 50 Stk., 74538.12</t>
  </si>
  <si>
    <t>NOBO Magnetic Board 28x36cm weiss, QB05442AS</t>
  </si>
  <si>
    <t>Elco Notizblock kariert 5mm A4 weiss, 70gm2 100 Bl., 73421.18</t>
  </si>
  <si>
    <t>Tesa Neon Notes 40x50mm 3 Farben ass. 3x80 Bl., 560010000</t>
  </si>
  <si>
    <t>Post-It Abdeck- und Beschriftungsband 8.4mmx17.7m, 652R</t>
  </si>
  <si>
    <t>Post-It Beschriftungsband 6x25.4mmx17.7m, 658R</t>
  </si>
  <si>
    <t>Post-It Block 38x51mm gelb/100 Bl. 3 Stück, 653Y</t>
  </si>
  <si>
    <t>Post-It Block 76x76mm gelb/100 Bl., 654</t>
  </si>
  <si>
    <t>Post-It Index Strong 25,4/38mm, rot, gelb, blau</t>
  </si>
  <si>
    <t>Post-It Index Strong 25,4x38mm 3-farbig/3x22 Tabs, 686-RYB</t>
  </si>
  <si>
    <t>Post-It Index Strong 3-farbig/3x22 Tabs 25,4x38mm, 686-PGO</t>
  </si>
  <si>
    <t>Faber Castell Schnellverstellzirkel -390mm GRIP 2001, 174472</t>
  </si>
  <si>
    <t>Biwa Geometrie-Dreieck, 16cm, Hypotenuse</t>
  </si>
  <si>
    <t>Biwa Geometrie-Dreieck, 25cm, Hypotenuse</t>
  </si>
  <si>
    <t>Biwa Klebestift 20g</t>
  </si>
  <si>
    <t>Biwa Weissleim Colit 1kg</t>
  </si>
  <si>
    <t>Biwa Weissleim Colit 250g</t>
  </si>
  <si>
    <t>Biwa Weissleim Colit 60g</t>
  </si>
  <si>
    <t>Biwa Schulblock A4, 4mm Karo, m. Rand, 75 Bl., 2-Loch</t>
  </si>
  <si>
    <t>Biwa Acrylfarben</t>
  </si>
  <si>
    <t>Biwa Gouache Deckanol</t>
  </si>
  <si>
    <t>Blanki Duo-Kalender A3 quer</t>
  </si>
  <si>
    <t>Blanki Junior-Puzzle 29,7/19cm</t>
  </si>
  <si>
    <t>Blanki Klappkarten Warmfarben Mixpack, 60 Stk.</t>
  </si>
  <si>
    <t>Blanki Postkartenpuzzle, Packung à 30 Stück</t>
  </si>
  <si>
    <t>Blanki Rahmen-Puzzle 37,8/29,7cm,</t>
  </si>
  <si>
    <t>Biwa Zeichenheft, Format A4 quer, 16 Bl., 120g/m², Sorte 6</t>
  </si>
  <si>
    <t>Biwa Zeichenheft, Format A4 quer, 20 Bl., 160g/m², Sorte 2</t>
  </si>
  <si>
    <t>Biwa Zeichenpapier, Sorte 6, 120g/m², A4, weiss, 250 Bl. beidseitig glatt</t>
  </si>
  <si>
    <t>Biwa Zeichenpapier, Sorte 6, 120g/m², A3, weiss, 250 Bl. beidseitig glatt</t>
  </si>
  <si>
    <t>Biwa Zeichenpapier, Sorte 6, 120g/m², A2, weiss, 250 Bl. beidseitig glatt</t>
  </si>
  <si>
    <t>Biwa Zeichenpapier, Sorte 6, 120g/m², 1/25m, weiss, Rolle beidseitig glatt</t>
  </si>
  <si>
    <t>Biwa Zeichenpapier, Sorte 3, 140g/m², A4, weiss, 100 Bl. einseitig gekörnt</t>
  </si>
  <si>
    <t>Biwa Zeichenpapier, Sorte 3, 140g/m², A3, weiss, 100 Bl. einseitig gekörnt</t>
  </si>
  <si>
    <t>Biwa Zeichenpapier, Sorte 2, 160g/m², A4, weiss, 100 Bl. einseitig gekörnt</t>
  </si>
  <si>
    <t>Biwa Zeichenpapier, Sorte 2, 160g/m², A3, weiss, 100 Bl. einseitig gekörnt</t>
  </si>
  <si>
    <t>Biwa Zeichenpapier, Sorte 8, 180g/m², A4, weiss, 100 Bl. beidseitig glatt</t>
  </si>
  <si>
    <t>Biwa Zeichenpapier, Sorte 8, 180g/m², A3, weiss, 100 Bl.  beidseitig glatt</t>
  </si>
  <si>
    <t>Biwa Zeichenpapier, Sorte 8, 180g/m², A2, weiss, 100 Bl.  beidseitig glatt</t>
  </si>
  <si>
    <t>Biwa Zeichenmappen 32,4x45,8 cm</t>
  </si>
  <si>
    <t>Biwa Tonzeichenpapier A4 sortiert, 250 Bl.</t>
  </si>
  <si>
    <t>Biwa Tonzeichenpapier A4 beige, 100 Bl.</t>
  </si>
  <si>
    <t>Biwa Tonzeichenpapier A4 blauviolett, 100 Bl.</t>
  </si>
  <si>
    <t>Biwa Tonzeichenpapier A4 braun, 100 Bl.</t>
  </si>
  <si>
    <t>Biwa Tonzeichenpapier A4 dunkelblau, 100 Bl.</t>
  </si>
  <si>
    <t>Biwa Tonzeichenpapier A4 dunkelgrau, 100 Bl.</t>
  </si>
  <si>
    <t>Biwa Tonzeichenpapier A4 dunkelgrün, 100 Bl.</t>
  </si>
  <si>
    <t>Biwa Tonzeichenpapier A4 gelb, 100 Bl.</t>
  </si>
  <si>
    <t>Biwa Tonzeichenpapier A4 gold, 100 Bl.</t>
  </si>
  <si>
    <t>Biwa Tonzeichenpapier A4 goldgelb, 100 Bl</t>
  </si>
  <si>
    <t>Biwa Tonzeichenpapier A4 hellblau, 100 Bl.</t>
  </si>
  <si>
    <t>Biwa Tonzeichenpapier A4 hellblauviolett, 100 Bl.</t>
  </si>
  <si>
    <t>Biwa Tonzeichenpapier A4 hellbraun, 100 Bl.</t>
  </si>
  <si>
    <t>Biwa Tonzeichenpapier A4 hellgelb, 100 Bl.</t>
  </si>
  <si>
    <t>Biwa Tonzeichenpapier A4 hellgrün (olivgrün), 100 Bl.</t>
  </si>
  <si>
    <t>Biwa Tonzeichenpapier A4 intensivrot, 100 Bl.</t>
  </si>
  <si>
    <t>Biwa Tonzeichenpapier A4 karminrot, 100 Bl.</t>
  </si>
  <si>
    <t>Biwa Tonzeichenpapier A4 lila, 100 Bl.</t>
  </si>
  <si>
    <t>Biwa Tonzeichenpapier A4 maigrün, 100 Bl.</t>
  </si>
  <si>
    <t>Biwa Tonzeichenpapier A4 mintgrün, 100 Bl.</t>
  </si>
  <si>
    <t>Biwa Tonzeichenpapier A4 mittelblau, 100 Bl.</t>
  </si>
  <si>
    <t>Biwa Tonzeichenpapier A4 mittelbraun, 100 Bl.</t>
  </si>
  <si>
    <t>Biwa Tonzeichenpapier A4 mittelgrün, 100 Bl.</t>
  </si>
  <si>
    <t>Biwa Tonzeichenpapier A4 orange, 100 Bl.</t>
  </si>
  <si>
    <t>Biwa Tonzeichenpapier A4 pink, 100 Bl.</t>
  </si>
  <si>
    <t>Biwa Tonzeichenpapier A4 rosa, 100 Bl.</t>
  </si>
  <si>
    <t>Biwa Tonzeichenpapier A4 rotviolett, 100 Bl.</t>
  </si>
  <si>
    <t>Biwa Tonzeichenpapier A4 schwarz, 100 Bl.</t>
  </si>
  <si>
    <t>Biwa Tonzeichenpapier A4 silber, 100 Bl.</t>
  </si>
  <si>
    <t>Biwa Tonzeichenpapier A4 silbergrau, 100 Bl.</t>
  </si>
  <si>
    <t>Biwa Tonzeichenpapier A4 ultramarinblau, 100 Bl.</t>
  </si>
  <si>
    <t>Biwa Tonzeichenpapier A4 zinnoberrot, 100 Bl.</t>
  </si>
  <si>
    <t>Biwa Tonzeichenpapier A3 sortiert, 250 Bl.</t>
  </si>
  <si>
    <t>Biwa Tonzeichenpapier A3 beige, 100 Bl.</t>
  </si>
  <si>
    <t>Biwa Tonzeichenpapier A3 blauviolett, 100 Bl.</t>
  </si>
  <si>
    <t>Biwa Tonzeichenpapier A3 braun, 100 Bl.</t>
  </si>
  <si>
    <t>Biwa Tonzeichenpapier A3 dunkelblau, 100 Bl.</t>
  </si>
  <si>
    <t>Biwa Tonzeichenpapier A3 dunkelgrau, 100 Bl.</t>
  </si>
  <si>
    <t>Biwa Tonzeichenpapier A3 dunkelgrün, 100 Bl.</t>
  </si>
  <si>
    <t>Biwa Tonzeichenpapier A3 gelb, 100 Bl.</t>
  </si>
  <si>
    <t>Biwa Tonzeichenpapier A3 gold, 100 Bl.</t>
  </si>
  <si>
    <t>Biwa Tonzeichenpapier A3 goldgelb, 100 Bl.</t>
  </si>
  <si>
    <t>Biwa Tonzeichenpapier A3 hellblau, 100 Bl.</t>
  </si>
  <si>
    <t>Biwa Tonzeichenpapier A3 hellblauviolett, 100 Bl.</t>
  </si>
  <si>
    <t>Biwa Tonzeichenpapier A3 hellbraun, 100 Bl.</t>
  </si>
  <si>
    <t>Biwa Tonzeichenpapier A3 hellgelb, 100 Bl.</t>
  </si>
  <si>
    <t>Biwa Tonzeichenpapier A3 hellgrün (olivgrün), 100 Bl.</t>
  </si>
  <si>
    <t>Biwa Tonzeichenpapier A3 intensivrot, 100 Bl.</t>
  </si>
  <si>
    <t>Biwa Tonzeichenpapier A3 karminrot, 100 Bl.</t>
  </si>
  <si>
    <t>Biwa Tonzeichenpapier A3 lila, 100 Bl.</t>
  </si>
  <si>
    <t>Biwa Tonzeichenpapier A3 maigrün, 100 Bl.</t>
  </si>
  <si>
    <t>Biwa Tonzeichenpapier A3 mintgrün, 100 Bl.</t>
  </si>
  <si>
    <t>Biwa Tonzeichenpapier A3 mittelblau, 100 Bl.</t>
  </si>
  <si>
    <t>Biwa Tonzeichenpapier A3 mittelbraun, 100 Bl.</t>
  </si>
  <si>
    <t>Biwa Tonzeichenpapier A3 mittelgrün, 100 Bl.</t>
  </si>
  <si>
    <t>Biwa Tonzeichenpapier A3 orange, 100 Bl.</t>
  </si>
  <si>
    <t>Biwa Tonzeichenpapier A3 pink, 100 Bl.</t>
  </si>
  <si>
    <t>Biwa Tonzeichenpapier A3 rosa, 100 Bl.</t>
  </si>
  <si>
    <t>Biwa Tonzeichenpapier A3 rotviolett, 100 Bl.</t>
  </si>
  <si>
    <t>Biwa Tonzeichenpapier A3 schwarz, 100 Bl.</t>
  </si>
  <si>
    <t>Biwa Tonzeichenpapier A3 silber, 100 Bl.</t>
  </si>
  <si>
    <t>Biwa Tonzeichenpapier A3 silbergrau, 100 Bl.</t>
  </si>
  <si>
    <t>Biwa Tonzeichenpapier A3 ultramarinblau, 100 Bl.</t>
  </si>
  <si>
    <t>Biwa Tonzeichenpapier A3 zinnoberrot, 100 Bl.</t>
  </si>
  <si>
    <t>Biwa Tonzeichenpapier A2 sortiert, 250 Bl.</t>
  </si>
  <si>
    <t>Biwa Tonzeichenpapier A2 beige, 100 Bl.</t>
  </si>
  <si>
    <t>Biwa Tonzeichenpapier A2 blauviolett, 100 Bl.</t>
  </si>
  <si>
    <t>Biwa Tonzeichenpapier A2 braun, 100 Bl.</t>
  </si>
  <si>
    <t>Biwa Tonzeichenpapier A2 dunkelblau, 100 Bl.</t>
  </si>
  <si>
    <t>Biwa Tonzeichenpapier A2 dunkelgrau, 100 Bl.</t>
  </si>
  <si>
    <t>Biwa Tonzeichenpapier A2 dunkelgrün, 100 Bl.</t>
  </si>
  <si>
    <t>Biwa Tonzeichenpapier A2 gelb, 100 Bl.</t>
  </si>
  <si>
    <t>Biwa Tonzeichenpapier A2 goldgelb, 100 Bl.</t>
  </si>
  <si>
    <t>Biwa Tonzeichenpapier A2 hellblau, 100 Bl</t>
  </si>
  <si>
    <t>Biwa Tonzeichenpapier A2 hellblauviolett, 100 Bl.</t>
  </si>
  <si>
    <t>Biwa Tonzeichenpapier A2 hellbraun, 100 Bl.</t>
  </si>
  <si>
    <t>Biwa Tonzeichenpapier A2 hellgelb, 100 Bl.</t>
  </si>
  <si>
    <t>Biwa Tonzeichenpapier A2 hellgrün (olivgrün), 100 Bl.</t>
  </si>
  <si>
    <t>Biwa Tonzeichenpapier A2 intensivrot, 100 Bl.</t>
  </si>
  <si>
    <t>Biwa Tonzeichenpapier A2 karminrot, 100 Bl.</t>
  </si>
  <si>
    <t>Biwa Tonzeichenpapier A2 lila, 100 Bl.</t>
  </si>
  <si>
    <t>Biwa Tonzeichenpapier A2 maigrün, 100 Bl.</t>
  </si>
  <si>
    <t>Biwa Tonzeichenpapier A2 mintgrün, 100 Bl.</t>
  </si>
  <si>
    <t>Biwa Tonzeichenpapier A2 mittelblau, 100 Bl.</t>
  </si>
  <si>
    <t>Biwa Tonzeichenpapier A2 mittelbraun, 100 Bl.</t>
  </si>
  <si>
    <t>Biwa Tonzeichenpapier A2 mittelgrün, 100 Bl.</t>
  </si>
  <si>
    <t>Biwa Tonzeichenpapier A2 orange, 100 Bl.</t>
  </si>
  <si>
    <t>Biwa Tonzeichenpapier A2 pink, 100 Bl.</t>
  </si>
  <si>
    <t>Biwa Tonzeichenpapier A2 rosa, 100 Bl.</t>
  </si>
  <si>
    <t>Biwa Tonzeichenpapier A2 rotviolett, 100 Bl.</t>
  </si>
  <si>
    <t>Biwa Tonzeichenpapier A2 schwarz, 100 Bl</t>
  </si>
  <si>
    <t>Biwa Tonzeichenpapier A2 silbergrau, 100 Bl.</t>
  </si>
  <si>
    <t>Biwa Tonzeichenpapier A2 ultramarinblau, 100 Bl.</t>
  </si>
  <si>
    <t>Biwa Tonzeichenpapier A2 zinnoberrot, 100 Bl.</t>
  </si>
  <si>
    <t>Biwa Ordner für A4, 4 cm, orange</t>
  </si>
  <si>
    <t>Biwa Ordner für A4, 4 cm, weinrot</t>
  </si>
  <si>
    <t>Biwa Ordner für A4, 4 cm, weiss</t>
  </si>
  <si>
    <t>Biwa Wandtafelkreiden,12-er-Sort.</t>
  </si>
  <si>
    <t>Farbstifte Prismalo 3mm ass. in Metallsch. 12 Stück, 999.312</t>
  </si>
  <si>
    <t>Farbstifte Prismalo 3mm ass. in Metallsch. 40 Stück, 999.340</t>
  </si>
  <si>
    <t>Farbstifte Prismalo 3mm ass. in Metallsch. 30 Stück, 999.330</t>
  </si>
  <si>
    <t>Farbstifte Prismalo 3mm braun, 999.059</t>
  </si>
  <si>
    <t>Farbstifte Prismalo 3mm ocker, 999.035</t>
  </si>
  <si>
    <t>Farbstifte Prismalo 3mm schwarz, 999.009</t>
  </si>
  <si>
    <t>Farbstifte Prismalo 3mm grau, 999.005</t>
  </si>
  <si>
    <t>Herma Universal-Etiketten 52x82mm weiss 128 Stück/32 Bl., 2490</t>
  </si>
  <si>
    <t>Herma Universal-Etiketten 34x67mm weiss 192 Stück/32 Bl., 2480</t>
  </si>
  <si>
    <t>Herma Etiketten Movables 34x67mm weiss, non perm. 192 Stück, 10616</t>
  </si>
  <si>
    <t>GBC Binderücken 8mm A4 schwarz, 34 Ringe 50 Stück, 388019E</t>
  </si>
  <si>
    <t>GBC Plastikbinderücken 12mm A4 schwarz, 34 Ringe 50 Stück, 388064E</t>
  </si>
  <si>
    <t>Pelikan griffix Schere Linkshänder Blau, 803656</t>
  </si>
  <si>
    <t>LERCHE Schere Magna 426 16cm für Linkshänder, 42616</t>
  </si>
  <si>
    <t>LERCHE Schere Magna 484 16cm für Rechtshänder, 48416</t>
  </si>
  <si>
    <t>Carfa Kohlenpapier Anilo-Scripta A 4390095 blau 10 Stück</t>
  </si>
  <si>
    <t>Pritt Korrekturroller 6.0mmx12m, nachfüllbar, PRR6H</t>
  </si>
  <si>
    <t>Pritt Korrekturroller 4.2mmx12m, nachfüllbar, PRR4H</t>
  </si>
  <si>
    <t>Feinschreiber point 88 0.4mm schwarz, 88/46</t>
  </si>
  <si>
    <t>Fasermaler Pen 68 1mm schwarz, 68/46</t>
  </si>
  <si>
    <t>Faber Castell Dosenspitzer 3-fach GRIP 2001 silber, 183800</t>
  </si>
  <si>
    <t>Landkartennadel hellgrün 5mmx16mm 100 Stk.</t>
  </si>
  <si>
    <t>Omega 2/100 Büroklammern Gr.2 vernickelt, 24mm 100 Stück</t>
  </si>
  <si>
    <t>Omega 2/1000 Büroklammern Gr.2 vernickelt, 24mm 1000 Stück</t>
  </si>
  <si>
    <t>Omega 3/100 Büroklammern Gr.3 vernickelt, 28mm 100 Stück</t>
  </si>
  <si>
    <t>Omega 3/1000 Büroklammern Gr.3 vernickelt, 28mm 1000 Stück</t>
  </si>
  <si>
    <t>Omega 4/100 Büroklammern Gr.4 vernickelt, 32mm 100 Stück</t>
  </si>
  <si>
    <t>Omega 4/1000 Büroklammern Gr.4 vernickelt, 32mm 1000 Stück</t>
  </si>
  <si>
    <t>Omega 5/100 Büroklammern Gr.5 vernickelt, 43mm 100 Stück</t>
  </si>
  <si>
    <t>Omega Rundkopfklammern 3 18mm 3/200 Alu 200 Stück</t>
  </si>
  <si>
    <t>Biella Briefkorb Parat-Plast A4/C4 blau, 305400.05</t>
  </si>
  <si>
    <t>Biella Briefkorb Parat-Plast A4/C4 rot, 305400.45</t>
  </si>
  <si>
    <t>Elco Sichthülle Ordo weiss transparent A4 10 Stück, 73696.14</t>
  </si>
  <si>
    <t>Kolma Sichthülle VISA Superstrong A4 farblos, lisse 100 Stk., 59.464.00</t>
  </si>
  <si>
    <t>Kolma Sichthülle VISA Superstrong A4 rot, lisse 100 Stück, 59.464.04</t>
  </si>
  <si>
    <t>Kolma Sichthülle VISA Superstrong A4 orange, lisse 100 Stück, 59.464.12</t>
  </si>
  <si>
    <t>Kolma Sichthülle VISA Superstrong A4 farbig ass., lisse 100 Stück, 59.464.19</t>
  </si>
  <si>
    <t>Kolma Sichthülle VISA lisse A4 grün, Copyresist. 10 Stück, 59.646.01</t>
  </si>
  <si>
    <t>Kolma Sichthülle VISA lisse A4 rot, Copyresist. 10 Stück, 59.646.04</t>
  </si>
  <si>
    <t>Kolma Sichthülle VISA lisse A4 blau, Copyresist. 10 Stück, 59.646.05</t>
  </si>
  <si>
    <t>Kolma Sichthülle VISA lisse A4 gelb, Copyresist. 10 Stück, 59.646.11</t>
  </si>
  <si>
    <t>Kolma Sichthülle VISA Superstrong A4 blau, lisse 100 Stück, 59.464.05</t>
  </si>
  <si>
    <t>Kolma Sichthülle VISA Superstrong A4 gelb, lisse 100 Stück, 59.464.11</t>
  </si>
  <si>
    <t>Kolma Sichthülle VISA Superstrong A4 grün, lisse 100 Stück, 59.464.01</t>
  </si>
  <si>
    <t>Kolma Sichthülle VISA Superstrong A4 violett, lisse 100 Stück, 59.464.13</t>
  </si>
  <si>
    <t>3L Sichttasche PP A4 transparent, selbstkl. 10 Stück, 10090</t>
  </si>
  <si>
    <t>Kolma Schnellhefter Easy A4 transparent 80 Bl., 11.050.00</t>
  </si>
  <si>
    <t>Kolma Sammelmappe Penda Easy A4 farblos, 11.068.00</t>
  </si>
  <si>
    <t>Kolma Fächermappe Daily Easy A4 KolmaFlex 12 Fächer Rainbow Transparent, 11.017.20</t>
  </si>
  <si>
    <t>Kolma Klemmhefter Easy Plus A4 violett, 11.012.13</t>
  </si>
  <si>
    <t>Kolma Klemmhefter Easy Plus A4 schwarz, 11.012.13</t>
  </si>
  <si>
    <t>Kolma Klemmhefter Easy Plus A4 rot, 11.012.13</t>
  </si>
  <si>
    <t>Kolma Klemmhefter Easy Plus A4 blau, 11.012.13</t>
  </si>
  <si>
    <t>Kolma Klemmhefter Easy Plus A4 grün, 11.012.01</t>
  </si>
  <si>
    <t>Büroline Hängemappenbox A4 hellgrau</t>
  </si>
  <si>
    <t>Biella Hängenmappen-Set A4 oliv 5 Stück, 270456.00</t>
  </si>
  <si>
    <t>Biella Karton Gummibandmappe grün, 355gm2 A4 200 Bl, 178401.30</t>
  </si>
  <si>
    <t>Biella Karton Gummibandmappe gelb, 355gm2 A4 200 Bl., 178401.20</t>
  </si>
  <si>
    <t>Biella Karton Gummibandmappe blau 355gm2 200 A4 Bl., 178401.05</t>
  </si>
  <si>
    <t>Biella Karton Gummibandmappe orange, 355gm2 A4 200 Bl., 178401.35</t>
  </si>
  <si>
    <t>Biella Zeigetaschen Everyday PP 100 my A4 transparent, glatt 100 Stück</t>
  </si>
  <si>
    <t>Kolma Zip Zeigetaschen A4, 57.125.20</t>
  </si>
  <si>
    <t>Kolma Register LongLife XL A4, 5-teilig, blanko, 19.407.20</t>
  </si>
  <si>
    <t>Ordner 4cm türkis A4</t>
  </si>
  <si>
    <t>Ordner 7cm dunkelblau A4</t>
  </si>
  <si>
    <t>Ordner 7cm grün A4</t>
  </si>
  <si>
    <t>Ordner 7cm orange A4</t>
  </si>
  <si>
    <t>Ordner 7cm türkis A4</t>
  </si>
  <si>
    <t>Ordner 7cm violett A4</t>
  </si>
  <si>
    <t>Ordner 7cm weinrot A4</t>
  </si>
  <si>
    <t>Ordner 7cm weiss A4</t>
  </si>
  <si>
    <t>Ringbuch A4 blau 2 Ringe/3cm, Greifloch</t>
  </si>
  <si>
    <t>Ringbuch A4 gelb 2 Ringe/3cm, Greifloch</t>
  </si>
  <si>
    <t>Ringbuch A4 grün 2 Ringe/3cm, Greifloch</t>
  </si>
  <si>
    <t>Ordner 7cm schwarz A4</t>
  </si>
  <si>
    <t>Ordner 7cm rot A4</t>
  </si>
  <si>
    <t>Ordner 7cm rosa A4</t>
  </si>
  <si>
    <t>Ordner 7cm hellgrün A4</t>
  </si>
  <si>
    <t>Ordner 7cm grau A4</t>
  </si>
  <si>
    <t>Ordner 7cm gelb A4</t>
  </si>
  <si>
    <t>Ordner 7cm blau A4</t>
  </si>
  <si>
    <t>Ordner 4cm weiss A4</t>
  </si>
  <si>
    <t>Ordner 4cm weinrot A4</t>
  </si>
  <si>
    <t>Ordner 4cm violett A4</t>
  </si>
  <si>
    <t>Ordner 4cm schwarz A4</t>
  </si>
  <si>
    <t>Ordner 4cm rot A4</t>
  </si>
  <si>
    <t>Ordner 4cm rosa A4</t>
  </si>
  <si>
    <t>Ordner 4cm orange A4</t>
  </si>
  <si>
    <t>Ordner 4cm hellgrün A4</t>
  </si>
  <si>
    <t>Ordner 4cm grün A4</t>
  </si>
  <si>
    <t>Ordner 4cm grau A4</t>
  </si>
  <si>
    <t>Ordner 4cm gelb A4</t>
  </si>
  <si>
    <t>Ordner 4cm dunkelblau A4</t>
  </si>
  <si>
    <t>Ordner 4cm blau A4</t>
  </si>
  <si>
    <t>Graukarton 900g/m², 75/110cm 1,5mm</t>
  </si>
  <si>
    <t>Graukarton 1200g/m², 75/110cm 2mm</t>
  </si>
  <si>
    <t>Graukarton 1500g/m², 75/110cm 2,5mm</t>
  </si>
  <si>
    <t>Graukarton 1800g/m², 75/110cm 3mm</t>
  </si>
  <si>
    <t>Neutral Graukarton 3.0mm 110x80cm 1890g</t>
  </si>
  <si>
    <t>Neutral Graukarton 2.5mm 110x80cm 1500g</t>
  </si>
  <si>
    <t>Neutral Graukarton 2.0mm 110x80cm 1260g</t>
  </si>
  <si>
    <t>Neutral Graukarton 1.5mm 110x80cm 900g</t>
  </si>
  <si>
    <t>Neutral Graukarton 1.0mm 110x80cm 700g</t>
  </si>
  <si>
    <t>Biwa zweif. Zeichenpapier, A4, 120g/m², 2-farbig 16 Farben, 250 Bl.</t>
  </si>
  <si>
    <t>Biwa zweif. Zeichenpapier, A4, 120g/m² silber/gold, 100 Bl.</t>
  </si>
  <si>
    <t>Biwa zweif. Zeichenpapier, A4, 120g/m², gelb/goldgelb, 100 Bl.</t>
  </si>
  <si>
    <t>Biwa zweif. Zeichenpapier, A4, 120g/m², hellblau/dunkelblau, 100 Bl.</t>
  </si>
  <si>
    <t>Biwa zweif. Zeichenpapier, A4, 120g/m², hellbraun/braun, 100 Bl.</t>
  </si>
  <si>
    <t>Biwa zweif. Zeichenpapier, A4, 120g/m², hellgrau/schwarz, 100 Bl.</t>
  </si>
  <si>
    <t>Biwa zweif. Zeichenpapier, A4, 120g/m², hellgrün/dunkelgrün, 100 Bl.</t>
  </si>
  <si>
    <t>Biwa zweif. Zeichenpapier, A4, 120g/m², lila/violett, 100 Bl.</t>
  </si>
  <si>
    <t>Biwa zweif. Zeichenpapier, A4, 120g/m², zinnober/karmin, 100 Bl.</t>
  </si>
  <si>
    <t>Biwa zweif. Zeichenpapier, A3, 120g/m², 2-farbig 16 Farben, 250 Bl.</t>
  </si>
  <si>
    <t>Biwa zweif. Zeichenpapier, A3, 120g/m², gelb/goldgelb, 100 Bl.</t>
  </si>
  <si>
    <t>Biwa zweif. Zeichenpapier, A3, 120g/m², hellblau/dunkelblau, 100 Bl.</t>
  </si>
  <si>
    <t>Biwa zweif. Zeichenpapier, A3, 120g/m², hellbraun/braun, 100 Bl.</t>
  </si>
  <si>
    <t>Biwa zweif. Zeichenpapier, A3, 120g/m², hellgrau/schwarz, 100 Bl.</t>
  </si>
  <si>
    <t>Biwa zweif. Zeichenpapier, A3, 120g/m², hellgrün/dunkelgrün, 100 Bl.</t>
  </si>
  <si>
    <t>Biwa zweif. Zeichenpapier, A3, 120g/m², lila/violett, 100 Bl.</t>
  </si>
  <si>
    <t>Biwa zweif. Zeichenpapier, A3, 120g/m², silber/gold, 100 Bl.</t>
  </si>
  <si>
    <t>Biwa zweif. Zeichenpapier, A3, 120g/m², zinnober/karmin, 100 Bl.</t>
  </si>
  <si>
    <t>Biwa Tonzeichenpapier A4, 25 Farben, 100 Bl.</t>
  </si>
  <si>
    <t>Korrekturmittel / Tipp-Ex</t>
  </si>
  <si>
    <t>Laminierfolien</t>
  </si>
  <si>
    <t>Lineatur 12VRR 4mm liniert j.3 Linie verstärkt 12mm Schreibliniendis. mit Rand</t>
  </si>
  <si>
    <t>Bei Sendungen mit Graukarton in den Formaten 66 x 93,5 cm und 75 x 110 cm betragen die Transportkosten bei Abnahme bis 20 Bogen CHF 19.00. Bei grösseren Mengen ca. CHF 50.00 – 70.00</t>
  </si>
  <si>
    <r>
      <t xml:space="preserve">Graukarton 80x110 </t>
    </r>
    <r>
      <rPr>
        <i/>
        <sz val="9"/>
        <color indexed="8"/>
        <rFont val="Calibri"/>
        <family val="2"/>
      </rPr>
      <t>(keine Transportkosten)</t>
    </r>
  </si>
  <si>
    <t>394458</t>
  </si>
  <si>
    <t>Omega 5/500 Büroklammern Gr.5 vernickelt, 43mm 500 Stück</t>
  </si>
  <si>
    <t>Karteikarten A8 blanko weiss 100 Stück</t>
  </si>
  <si>
    <t>Karteikarten A8 kariert 4mm weiss 100 Stück</t>
  </si>
  <si>
    <t>Karteikarten A8 liniert  weiss 100 Stück</t>
  </si>
  <si>
    <t>Karteikarten A8 kariert 5mm , weiss 100 Stk.</t>
  </si>
  <si>
    <t>Karteikarten A8 blanko weiss, 4000 Stk</t>
  </si>
  <si>
    <t>01.7920.7452</t>
  </si>
  <si>
    <t>613631</t>
  </si>
  <si>
    <t>Karteikarten A7 blanko weiss 100 Stück</t>
  </si>
  <si>
    <t>Karteikarten A7 liniert weiss 100 Stück</t>
  </si>
  <si>
    <t>613645</t>
  </si>
  <si>
    <t>613644</t>
  </si>
  <si>
    <t>613646</t>
  </si>
  <si>
    <t>Karteikarten A7 kariert 4mm weiss 100 Stück</t>
  </si>
  <si>
    <t>Kolma Sichthülle VISA Superstrong A4 farbig assortiert antiref. 100 Stk., 59.434.19</t>
  </si>
  <si>
    <t xml:space="preserve">Sichthüllen  </t>
  </si>
  <si>
    <t>Transparentfolie, einseitig klebend, mit verzögerter Klebkraft. Einfaches, faltenfreies Einbinden von Büchern, Landkarten, Plakaten usw. Umweltfreundliche Qualität.</t>
  </si>
  <si>
    <t>Einbandfolie selbstklebend 33cm/25m</t>
  </si>
  <si>
    <t>06.25.30</t>
  </si>
  <si>
    <t>06.25.45</t>
  </si>
  <si>
    <t>Einbandfolie 45 cm/20 m</t>
  </si>
  <si>
    <t>Tranparente, glänzende, leicht strukturierte Schutzfolie mit korrigierbarem Spezialkleber. Die Folie lässt sich beim Verarbeiten leicht wieder ablösen, da die volle Klebkraft erst nach Stunden eintritt. Blasen und Falten können mühelos herausgestrichen werden.</t>
  </si>
  <si>
    <t>Einbandfolien filmolux soft, 25m/28cm</t>
  </si>
  <si>
    <t>Einbandfolien filmolux soft, 25m/32cm</t>
  </si>
  <si>
    <t>06.26867</t>
  </si>
  <si>
    <t>06.26869</t>
  </si>
  <si>
    <t>Einbandfolien filmolux 609, 10m/41cm</t>
  </si>
  <si>
    <t>Einbandfolie filmolux 609, selbstkl. 25m/41cm</t>
  </si>
  <si>
    <t>Transparente, glänzende Schutzfolie, die nicht vergilbt und schmutzabweisend ist</t>
  </si>
  <si>
    <t>Filmolux Buchschutzfolie 609 50cmx25m 32477 glanz, 70my, hohe Klebkraft</t>
  </si>
  <si>
    <t>Klebeband Doppeltseitig</t>
  </si>
  <si>
    <t>Tesa Film doppelseitig 5mx50mm universal 06.56.170</t>
  </si>
  <si>
    <t>Einbandfolien filmolux soft, 25m/36cm 06.26870</t>
  </si>
  <si>
    <t>Einbandfolien filmolux soft, 25m/50cm 06.35196</t>
  </si>
  <si>
    <t>Haftpunkte</t>
  </si>
  <si>
    <t>Klebeband + Abroller</t>
  </si>
  <si>
    <t>Scotch Crystal Tape 600 19mmx33m, kristallklar, 6001933K (rote Verp.)</t>
  </si>
  <si>
    <t>Scotch Tape 811 19mmx33m, unsichtbar, ablösbar, 8111933K (blaue Verp.)</t>
  </si>
  <si>
    <t>Scotch Magic Tape 19mmx33m, milchig, 8101933K (grüne Verp.)</t>
  </si>
  <si>
    <t>Pritt Multi-Fix Haftpunkte, 65 Stück (wie Kaugummi)</t>
  </si>
  <si>
    <t xml:space="preserve">Scotch Tape Abroller 665 inkl. doppelseitiges Tape </t>
  </si>
  <si>
    <t>BÜROLINE Handabroller 136309 transparent, 19mmx30m o. Klebeband</t>
  </si>
  <si>
    <t>Pritt Kleberoller 8.4mmx16m, nachfüllbar,permanent, ZRRNH</t>
  </si>
  <si>
    <t>3M Spray ReMount 400ml RM/400 Sprühkleber wiederablösbar</t>
  </si>
  <si>
    <t>3M PM/400 Spray PhotoMount 400ml Sprühkleber dauerhafte Verbindung</t>
  </si>
  <si>
    <t>SCOTCH Spray Mount 400ml SM/400 Sprühkleber repositioner-und wiederlösbar</t>
  </si>
  <si>
    <t>Abdeckband 30mmx50m, 528700000 beige</t>
  </si>
  <si>
    <t>Abdeckband 50mmx50m, 528800000 beige</t>
  </si>
  <si>
    <t>Malerband Premium 50mx19mm, 565400000 beige</t>
  </si>
  <si>
    <t>Malerband Premium 50mx30mm, 565420000 beige</t>
  </si>
  <si>
    <t>Malerband Premium 50mx50mm, 565440000 beige</t>
  </si>
  <si>
    <t>Malerkrepp Standard 50mx19mm, 565500000 beige</t>
  </si>
  <si>
    <t>Malerkrepp Standard 50mx38mm, 565530000 beige</t>
  </si>
  <si>
    <t>Malerkrepp Standard 50mx50mm, 565540000 beige</t>
  </si>
  <si>
    <t>Pattex Heissklebepistole Supermatic</t>
  </si>
  <si>
    <t>UHU Ersatzpatronen oval zu LT110 transparent 125g 10 Stück, 48620</t>
  </si>
  <si>
    <t>Pattex Ersatzpatronen rund für Pattex Heissklebepistolen 10 Stück</t>
  </si>
  <si>
    <t>Klebestift,Weissleim</t>
  </si>
  <si>
    <t>Pritt Klebestift 22g</t>
  </si>
  <si>
    <t>145307</t>
  </si>
  <si>
    <t>Geistlich 6603.60 Konstruvit Original 0892.6603.60 Weissleim 750g</t>
  </si>
  <si>
    <t>Pritt Klebestift 11g</t>
  </si>
  <si>
    <t>145305</t>
  </si>
  <si>
    <t>Tonzeichenpapier farbig</t>
  </si>
  <si>
    <t>Fotokarton, Graukarton</t>
  </si>
  <si>
    <t>Farbstifte, Farben</t>
  </si>
  <si>
    <t>Klebefolie-Rollen</t>
  </si>
  <si>
    <t>BÜROLINE Tischabroller 19mmx10/33m 136314 schwarz (mit Sand)</t>
  </si>
  <si>
    <t>Kleberoller Pritt</t>
  </si>
  <si>
    <t>White-Boardmarker Edding 360 1.5-3mm 4 Farben sortiert</t>
  </si>
  <si>
    <t>White-Boardmarker Edding 360, 1.5-3mm 8 Farben sortiert</t>
  </si>
  <si>
    <t xml:space="preserve">White-Boardmarker Edding 361 1mm schwarz, </t>
  </si>
  <si>
    <t>White-Board-Markerhalter 155/125/40mm</t>
  </si>
  <si>
    <t>Paintmarker Edding 750 2-4mm gold, 750-53 CR</t>
  </si>
  <si>
    <t>Paintmarker Edding 750 2-4mm kupfer, 750-55 CR</t>
  </si>
  <si>
    <t>Paintmarker Edding 750 2-4mm silber, 750-54 CR</t>
  </si>
  <si>
    <t>Paintmarker Edding 751 1-2mm kupfer, 751-55 CR</t>
  </si>
  <si>
    <t>Paintmarker Edding 751 1-2mm gold 751-53 CR</t>
  </si>
  <si>
    <t>Paintmarker Edding 751 1-2mm silber 751-54 CR</t>
  </si>
  <si>
    <t>White-Boardmarker Edding 361 361-E4 4 Farben sortiert</t>
  </si>
  <si>
    <t>Paintmarker Edding 750 2-4mm weiss, 750-54 CR</t>
  </si>
  <si>
    <t>Paintmarker Edding 751 1-2mm weiss 751-54 CR</t>
  </si>
  <si>
    <t>Permanent Marker 30 1.5-3mm blau, 30-3</t>
  </si>
  <si>
    <t>Permanent Marker 30 1.5-3mm grün, 30-4</t>
  </si>
  <si>
    <t>Permanent Marker 30 1.5-3mm rot, 30-2</t>
  </si>
  <si>
    <t>Permanent Marker 30 1.5-3mm schwarz, 30-1</t>
  </si>
  <si>
    <t>Permanent Marker 30 1.5-3mm orange, 30-5</t>
  </si>
  <si>
    <t>Permanent Marker 30 1.5-3mm 8 Farben sortiert 30-E8</t>
  </si>
  <si>
    <t>Permanent Marker 33 8 Farben sortiert 33-E8</t>
  </si>
  <si>
    <t>Permanent Marker 3000 1.5-3mm hellgrün, wasserfest</t>
  </si>
  <si>
    <t>Permanent Marker 3000 1.5-3mm türkis, wasserfest</t>
  </si>
  <si>
    <t>Permanent Marker 3000 1.5-3mm rosa, wasserfest</t>
  </si>
  <si>
    <t xml:space="preserve">White-Boardmarker Edding 361 1mm blau </t>
  </si>
  <si>
    <t xml:space="preserve">Laminierfolien für A5, 80 mic, 100 Stk. </t>
  </si>
  <si>
    <t xml:space="preserve">Abdeckband 19mmx50m, 528600000 beige   </t>
  </si>
  <si>
    <t>Roller EnerGel Xm Fine 0.7mm violett, BL77-VO</t>
  </si>
  <si>
    <t>EnerGel Ersatzmine 0.7mm blau, LR7-CX</t>
  </si>
  <si>
    <t>EnerGel Ersatzmine 0.7mm grün, LR7-DX</t>
  </si>
  <si>
    <t>EnerGel Ersatzmine 0.7mm rot, LR7-BX</t>
  </si>
  <si>
    <t>EnerGel Ersatzmine 0.7mm schwarz, LR7-AX</t>
  </si>
  <si>
    <t>EnerGel Ersatzmine 0.7mm violett, LR7-VX</t>
  </si>
  <si>
    <t>202032</t>
  </si>
  <si>
    <t>CARAN D'ACHE Kugelschreiber 825 825.160 blau</t>
  </si>
  <si>
    <t>202034</t>
  </si>
  <si>
    <t>CARAN D'ACHE Kugelschreiber 825 825.009 schwarz</t>
  </si>
  <si>
    <t>202031</t>
  </si>
  <si>
    <t>CARAN D'ACHE Kugelschreiber 825 825.070 rot</t>
  </si>
  <si>
    <t>202033</t>
  </si>
  <si>
    <t>CARAN D'ACHE Kugelschreiber 825 825.210 grün</t>
  </si>
  <si>
    <t>Pentel EnerGel, Pentel Whiteboardmarker</t>
  </si>
  <si>
    <t>Pentel Whiteboardmarker Maxiflo 6mm, 4er-Sortiment in Box</t>
  </si>
  <si>
    <t>Roller FriXion Ball 0.7mm hellgrün, nachfüll- und radierbar, BL-FR7-G</t>
  </si>
  <si>
    <t>Pilot Frixion+Ersatzminen</t>
  </si>
  <si>
    <t>Mine FriXion Ersatzmine blau, 3er Set, BLS-FR7-L</t>
  </si>
  <si>
    <t>Mine FriXion Ersatzmine schwarz, 3er Set, BLS-FR7-L</t>
  </si>
  <si>
    <t>Mine FriXion Ersatzmine rot, 3er Set, BLS-FR7-R</t>
  </si>
  <si>
    <t>Mine FriXion Ersatzmine grün, 3er Set, BLS-FR7-R</t>
  </si>
  <si>
    <t>Mine FriXion Ersatzmine hellgrün 3er Set, BLS-FR7-R</t>
  </si>
  <si>
    <t>Mine FriXion Ersatzmine hellblau 3er Set, BLS-FR7-R</t>
  </si>
  <si>
    <t>Mine FriXion Ersatzmine pink 3er Set, BLS-FR7-R</t>
  </si>
  <si>
    <t>Mine FriXion Ersatzmine violett 3er Set, BLS-FR7-R</t>
  </si>
  <si>
    <t>Mine FriXion Ersatzmine orange 3er Set, BLS-FR7-R</t>
  </si>
  <si>
    <t>Roller FriXion Ersatzmine 0.5mm blau 3 Stück, BLSFRP5L</t>
  </si>
  <si>
    <t>Roller FriXion Ersatzmine 0.5mm schwarz 3 Stück, BLSFRP5L</t>
  </si>
  <si>
    <t>Roller FriXion Ersatzmine 0.5mm rot 3 Stück, BLSFRP5L</t>
  </si>
  <si>
    <t>Roller FriXion Ersatzmine 0.5mm grün 3 Stück, BLSFRP5L</t>
  </si>
  <si>
    <t>Roller FriXion Ersatzmine 0.5mm hellblau 3 Stück, BLSFRP5L</t>
  </si>
  <si>
    <t>Roller FriXion Ersatzmine 0.5mm pink 3 Stück, BLSFRP5L</t>
  </si>
  <si>
    <t>Roller FriXion Ersatzmine 0.5mm violett 3 Stück, BLSFRP5L</t>
  </si>
  <si>
    <t>Roller FriXion Point 0.5mm schwarz, nachfüll- und radierbar, BL-FRP5-L</t>
  </si>
  <si>
    <t>Roller FriXion Point 0.5mm rot, nachfüll- und radierbar, BL-FRP5-L</t>
  </si>
  <si>
    <t>Roller FriXion Point 0.5mm hellblau, nachfüll- und radierbar, BL-FRP5-G</t>
  </si>
  <si>
    <t>Roller FriXion Point 0.5mm violett, nachfüll- und radierbar, BLFRP5P</t>
  </si>
  <si>
    <t>Caran d'Ache Radiergummi, weiss 40 Stück</t>
  </si>
  <si>
    <t>Läufer Radiergummi Plast 0120, 20 Stk.</t>
  </si>
  <si>
    <t>Läufer Radiergummi Plast 0140, 40 Stk.</t>
  </si>
  <si>
    <t>Läufer Radiergummi Plast-Combi 0720, 20 Stk.</t>
  </si>
  <si>
    <t>Läufer Radiergummi Plast-Combi 0740, 40 Stk.</t>
  </si>
  <si>
    <t>331430</t>
  </si>
  <si>
    <t>331431</t>
  </si>
  <si>
    <t>331423</t>
  </si>
  <si>
    <t>331424</t>
  </si>
  <si>
    <t>335145</t>
  </si>
  <si>
    <t>Schneider Topliner 967, 4 Farben sortiert</t>
  </si>
  <si>
    <t>Schneider Topliner 967, 10 Farben sortiert</t>
  </si>
  <si>
    <t>Schneider Fineliner 0.4</t>
  </si>
  <si>
    <t xml:space="preserve">Staedtler Lumocolor </t>
  </si>
  <si>
    <t>Lumocolor non-perm. 4 Farben ass., S 311 WP4</t>
  </si>
  <si>
    <t>Lumocolor non-perm. 8 Farben ass., M 315 WP8</t>
  </si>
  <si>
    <t>EZ</t>
  </si>
  <si>
    <t>Lumocolor non-perm. Schwarz F 316-9</t>
  </si>
  <si>
    <t>Lumocolor permanent 4 Farben ass., S 313 WP4</t>
  </si>
  <si>
    <t>Lumocolor permanent 8 Farben ass., M 317 WP8</t>
  </si>
  <si>
    <t>Lumocolor permanent 4 Farben ass., F 318 WP4</t>
  </si>
  <si>
    <t>Feinschreiber point 88 0.4mm blau, 88/41</t>
  </si>
  <si>
    <t>Feinschreiber point 88 0.4mm rot, 88/40</t>
  </si>
  <si>
    <t>Feinschreiber point 88 0.4mm grün, 88/36</t>
  </si>
  <si>
    <t>Feinschreiber point 88 0.4mm 6 Farben sortiert, 88/6</t>
  </si>
  <si>
    <t>Feinschreiber point 88 0.4mm 10 Farben sortiert 88/10</t>
  </si>
  <si>
    <t>Feinschreiber point 88 0.4mm 20 Farben sortiert 88/20</t>
  </si>
  <si>
    <t>Feinschreiber point 88 0.4mm 25 Farben sortiert Rolle 88/25</t>
  </si>
  <si>
    <t>Fasermaler Pen 68 1mm ultramarinblau, 68/32</t>
  </si>
  <si>
    <t>Fasermaler Pen 68 1mm karminrot, 68/48</t>
  </si>
  <si>
    <t>Fasermaler Pen 68 1mm smaragdgrün, 68/36</t>
  </si>
  <si>
    <t>Fasermaler Pen 68 1mm 10 Farben sortiert 68/10</t>
  </si>
  <si>
    <t>Fasermaler Pen 68 1mm 20 Farben sortiert, 68/20</t>
  </si>
  <si>
    <t>Fasermaler Pen 68 1mm 6 Farben sortiert 68/06</t>
  </si>
  <si>
    <t>Fasermaler Pen 68 1mm 25 Farben sortiert Rolle 68/25</t>
  </si>
  <si>
    <t>Faber Castell Grip 2001 Mini Spitzdose 1-Fach silber, 183700</t>
  </si>
  <si>
    <t>Einfachspitzer mit rundem Spänebehälter farbig sortiert</t>
  </si>
  <si>
    <t>Stabilo point 88, pen 68</t>
  </si>
  <si>
    <t>STABILO BOSS Original 4 Farben sortiert 70/4</t>
  </si>
  <si>
    <t>STABILO BOSS Original 6 Farben sortiert 70/6</t>
  </si>
  <si>
    <t>STABILO BOSS Original 8 Farben sortiert 70/8</t>
  </si>
  <si>
    <t>STABILO BOSS Original gelb 2-5mm, 70/24</t>
  </si>
  <si>
    <t>STABILO BOSS Original orange 2-5mm, 70/54</t>
  </si>
  <si>
    <t>STABILO BOSS Original blau 2-5mm, 70/31</t>
  </si>
  <si>
    <t>STABILO BOSS Original rosa 2-5mm, 70/56</t>
  </si>
  <si>
    <t>STABILO BOSS Minipop 5er-Sortiment</t>
  </si>
  <si>
    <t>Pritt Nachfüllkassette 4.2mmx12m weiss, zu Korrekturroller, PRX4H</t>
  </si>
  <si>
    <t>Pritt Nachfüllkassette 6.0mmx12m weiss, zu Korrekturroller, PRX4H</t>
  </si>
  <si>
    <t>Tipp-Ex Korrekturfluid Rapid mit Pinsel schnelltro. 20ml weiss, 885.9932</t>
  </si>
  <si>
    <t>663279</t>
  </si>
  <si>
    <t>Tombow Korrekturroller Mono 4,2 mm weiss 06.567.1</t>
  </si>
  <si>
    <t>666901</t>
  </si>
  <si>
    <t>Tombow Korrekturroller Mono Junior, 6mm 06.567.3</t>
  </si>
  <si>
    <t>Kopierpapier A4, 120g farbig</t>
  </si>
  <si>
    <t>Kopierpapier A3, 80g farbig</t>
  </si>
  <si>
    <t>Büroline Kopierpapier Eco 80g A4, weiss 500 Bl.</t>
  </si>
  <si>
    <t>Kopierpapier A4 80g farbig</t>
  </si>
  <si>
    <t xml:space="preserve">Kopierpapier A4 80g,120g,160g, weiss </t>
  </si>
  <si>
    <t>Papyrus Rainbow Papier FSC A4 80g blau 500 Bl., 88042740</t>
  </si>
  <si>
    <t>Papyrus Rainbow Papier FSC A4 80g  grün 500 Bl., 88042652</t>
  </si>
  <si>
    <t>Papyrus Rainbow Papier FSC A4 80g  hellblau, 500 Bl., 88042696</t>
  </si>
  <si>
    <t>Papyrus Rainbow Papier FSC A4 80g  hellgelb, 500 Bl., 88042298</t>
  </si>
  <si>
    <t>Papyrus Rainbow Papier FSC A4 80g hellgrün, 500 Bl., 88042586</t>
  </si>
  <si>
    <t>Papyrus Rainbow Papier FSC A4 80g intensivgelb, 500 Bl., 88042388</t>
  </si>
  <si>
    <t>Papyrus Rainbow Papier FSC A4 80g intensivrot, 500 Bl., 88042476</t>
  </si>
  <si>
    <t>Papyrus Rainbow Papier FSC A4 80g mittelorange, 500 Bl., 88042410</t>
  </si>
  <si>
    <t>Papyrus Rainbow Papier FSC A4 80g rosa 500 Bl., 88042542</t>
  </si>
  <si>
    <t>Papyrus Rainbow Papier FSC A4 80g violett 500 Bl., 88042564</t>
  </si>
  <si>
    <t xml:space="preserve">Kopierpapier A3 80g weiss </t>
  </si>
  <si>
    <t>PAPYRUS Kopierpapier A3 88113574 weiss, 80g  500 Blatt</t>
  </si>
  <si>
    <t>Papyrus Rainbow Papier FSC A3 80g grün 500 Bl., 88042588</t>
  </si>
  <si>
    <t>Papyrus Rainbow Papier FSC  A3 80g blau 500 Bl., 88042742</t>
  </si>
  <si>
    <t>Papyrus Rainbow Papier FSC  A3 80g grün 500 Bl., 88042654</t>
  </si>
  <si>
    <t>Papyrus Rainbow Papier FSC  A3 80g hellblau, 500 Bl., 88042698</t>
  </si>
  <si>
    <t>Papyrus Rainbow Papier FSC  A3 80g hellgelb, 500 Bl., 88042300</t>
  </si>
  <si>
    <t>Papyrus Rainbow Papier FSC  A3 80g intensivgelb, 500 Bl., 88042390</t>
  </si>
  <si>
    <t>Papyrus Rainbow Papier FSC  A3 80g intensivrot, 500 Bl., 88042478</t>
  </si>
  <si>
    <t>Papyrus Rainbow Papier FSC  A3 80g leuchtend grün, 500 Bl., 88042610</t>
  </si>
  <si>
    <t>Papyrus Rainbow Papier FSC  A3 80g mittelorange, 500 Bl., 88042412</t>
  </si>
  <si>
    <t>Papyrus Rainbow Papier FSC  A3 80g rosa 500 Bl., 88042544</t>
  </si>
  <si>
    <t>Papyrus Rainbow Papier FSC  A3 80g violett 500 Bl., 88042566</t>
  </si>
  <si>
    <t>NT Cutter S-202P Stahl 9mm</t>
  </si>
  <si>
    <t>152339</t>
  </si>
  <si>
    <t>152116</t>
  </si>
  <si>
    <t>NT Cutter Auto Lock L-300RP 18mm</t>
  </si>
  <si>
    <t>Ersatzklingen zu L-300RP und L-500,6 Stk 18mm</t>
  </si>
  <si>
    <t>NT Ersatzklingen 9mm BA-170 zu S-202P, A-300RP 10 Stück</t>
  </si>
  <si>
    <t>Pelikan griffix Schere Rechtshänder Rot, 803663</t>
  </si>
  <si>
    <t>LERCHE Schere Magna 484 18cm für Rechtshänder, 48418</t>
  </si>
  <si>
    <t>105005</t>
  </si>
  <si>
    <t>Heftklammern zu B8, 1050 Stk SB8</t>
  </si>
  <si>
    <t>Post-it - Haftnotizen, Abdeck-Beschriftungsband</t>
  </si>
  <si>
    <t>Wachsmalstift Neocolor I 7000.330 30 Farben Metallbox sortiert</t>
  </si>
  <si>
    <t>Neocolor Caran d'Ache I und II</t>
  </si>
  <si>
    <t>Wachsmalstift Neocolor II 7500.009 schwarz vermalbar</t>
  </si>
  <si>
    <t>Wachspastelle Neocolor II 7500.330 30 Farben Metallbox sortiert vermalbar</t>
  </si>
  <si>
    <t>Magnetquadrate Takkis 30/30mm, 50 Stk.</t>
  </si>
  <si>
    <t>06.470.36</t>
  </si>
  <si>
    <t>Giotto Wandtafelkreide Enrobée weiss, 10x10 Stk</t>
  </si>
  <si>
    <t>Giotto Wandtafelkreide Enrobée farbig, 10x10 Stk</t>
  </si>
  <si>
    <t>Giotto Wandtafelkreiden Robercolor weiss, 100 Stk.</t>
  </si>
  <si>
    <t>06.538.800</t>
  </si>
  <si>
    <t>Cutter, Scheren, Zubehör</t>
  </si>
  <si>
    <t>Kopierpapier A4/A3 weiss-farbig, Bastelpapier, Kohlepapier</t>
  </si>
  <si>
    <t>Anderes, nicht aufgelistete Artikel</t>
  </si>
  <si>
    <t>Schreiben, Markieren, Radieren, Spitzen, Schreibhilfe</t>
  </si>
  <si>
    <r>
      <t>Die folgende Artikelliste ist eine Auswahl der meist bestellten Produkte. Wenn Sie etwas auf der Liste nicht finden, dann können Sie das am Schluss unter '</t>
    </r>
    <r>
      <rPr>
        <i/>
        <sz val="12"/>
        <color indexed="8"/>
        <rFont val="Calibri"/>
        <family val="2"/>
      </rPr>
      <t>Anderes, nicht aufgeführte Artikel</t>
    </r>
    <r>
      <rPr>
        <sz val="12"/>
        <color theme="1"/>
        <rFont val="Calibri"/>
        <family val="2"/>
        <scheme val="minor"/>
      </rPr>
      <t>' auflisten, wenn möglich mit der Artikelnummer. Das gesamte Ingold-Biwa sowie unser gesamtes Sortiment steht Ihnen zur Bestellung zur Verfügung.</t>
    </r>
  </si>
  <si>
    <t>Artikel, welche nicht auf der Liste sind und bestellt werden, werden wir laufend ergänzen.</t>
  </si>
  <si>
    <t>Neudorfstrasse 15, 7430 Thusis</t>
  </si>
  <si>
    <t>info@papeterie-roth.ch, 081 651 11 35, www.papeterie-roth.ch</t>
  </si>
  <si>
    <r>
      <t xml:space="preserve">WICHTIG! </t>
    </r>
    <r>
      <rPr>
        <sz val="12"/>
        <color theme="1"/>
        <rFont val="Calibri"/>
        <family val="2"/>
        <scheme val="minor"/>
      </rPr>
      <t>Damit Sie Ihre Bestellung bis zum Schulanfang 21/22 (16.8.) oder allenfalls in der ersten Schulwoche bekommen, muss Ihre</t>
    </r>
    <r>
      <rPr>
        <b/>
        <sz val="12"/>
        <color theme="1"/>
        <rFont val="Calibri"/>
        <family val="2"/>
        <scheme val="minor"/>
      </rPr>
      <t xml:space="preserve"> Bestellung bis spätestens am 21. Juli 2021 </t>
    </r>
    <r>
      <rPr>
        <sz val="12"/>
        <color theme="1"/>
        <rFont val="Calibri"/>
        <family val="2"/>
        <scheme val="minor"/>
      </rPr>
      <t>eingegangen sein.</t>
    </r>
  </si>
  <si>
    <t>Lieferengpässe, Irrtümer, Druckfehler und Preisänderungen vorbehalten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</si>
</sst>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i/>
      <sz val="9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333333"/>
      <name val="Arial"/>
      <family val="2"/>
    </font>
    <font>
      <sz val="12"/>
      <color rgb="FF333333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/>
      <right/>
      <top style="thin">
        <color theme="1"/>
      </top>
      <bottom style="thin">
        <color theme="0" tint="-0.1499679555650502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3743705557422"/>
      </bottom>
      <diagonal/>
    </border>
    <border>
      <left/>
      <right/>
      <top style="thin">
        <color indexed="64"/>
      </top>
      <bottom style="thin">
        <color theme="0" tint="-0.14993743705557422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indexed="64"/>
      </bottom>
      <diagonal/>
    </border>
    <border>
      <left/>
      <right/>
      <top style="thin">
        <color theme="0" tint="-0.14993743705557422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3743705557422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3743705557422"/>
      </top>
      <bottom style="thin">
        <color theme="0" tint="-0.149967955565050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2" fontId="0" fillId="2" borderId="0" xfId="0" applyNumberFormat="1" applyFill="1" applyBorder="1" applyAlignment="1">
      <alignment horizontal="right" vertical="center"/>
    </xf>
    <xf numFmtId="2" fontId="0" fillId="2" borderId="0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left" vertical="center"/>
    </xf>
    <xf numFmtId="2" fontId="8" fillId="2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vertical="center"/>
    </xf>
    <xf numFmtId="2" fontId="7" fillId="0" borderId="7" xfId="0" applyNumberFormat="1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vertical="center" wrapText="1"/>
    </xf>
    <xf numFmtId="49" fontId="0" fillId="2" borderId="0" xfId="0" applyNumberFormat="1" applyFill="1" applyBorder="1" applyAlignment="1">
      <alignment horizontal="left" vertical="center"/>
    </xf>
    <xf numFmtId="49" fontId="0" fillId="2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2" borderId="0" xfId="0" applyNumberFormat="1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49" fontId="0" fillId="2" borderId="43" xfId="0" applyNumberFormat="1" applyFill="1" applyBorder="1" applyAlignment="1">
      <alignment vertical="center" wrapText="1"/>
    </xf>
    <xf numFmtId="49" fontId="0" fillId="2" borderId="43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vertical="center"/>
    </xf>
    <xf numFmtId="2" fontId="0" fillId="2" borderId="43" xfId="0" applyNumberFormat="1" applyFill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49" fontId="0" fillId="2" borderId="46" xfId="0" applyNumberFormat="1" applyFill="1" applyBorder="1" applyAlignment="1">
      <alignment vertical="center" wrapText="1"/>
    </xf>
    <xf numFmtId="49" fontId="0" fillId="2" borderId="46" xfId="0" applyNumberFormat="1" applyFill="1" applyBorder="1" applyAlignment="1">
      <alignment horizontal="left" vertical="center"/>
    </xf>
    <xf numFmtId="49" fontId="0" fillId="2" borderId="46" xfId="0" applyNumberFormat="1" applyFill="1" applyBorder="1" applyAlignment="1">
      <alignment vertical="center"/>
    </xf>
    <xf numFmtId="2" fontId="0" fillId="2" borderId="46" xfId="0" applyNumberFormat="1" applyFill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49" fontId="0" fillId="2" borderId="49" xfId="0" applyNumberFormat="1" applyFill="1" applyBorder="1" applyAlignment="1">
      <alignment vertical="center" wrapText="1"/>
    </xf>
    <xf numFmtId="49" fontId="0" fillId="2" borderId="49" xfId="0" applyNumberFormat="1" applyFill="1" applyBorder="1" applyAlignment="1">
      <alignment horizontal="left" vertical="center"/>
    </xf>
    <xf numFmtId="49" fontId="0" fillId="2" borderId="49" xfId="0" applyNumberFormat="1" applyFill="1" applyBorder="1" applyAlignment="1">
      <alignment vertical="center"/>
    </xf>
    <xf numFmtId="2" fontId="0" fillId="2" borderId="49" xfId="0" applyNumberFormat="1" applyFill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2" fontId="0" fillId="2" borderId="46" xfId="0" applyNumberFormat="1" applyFont="1" applyFill="1" applyBorder="1" applyAlignment="1">
      <alignment horizontal="right" vertical="center"/>
    </xf>
    <xf numFmtId="49" fontId="0" fillId="2" borderId="46" xfId="0" applyNumberFormat="1" applyFont="1" applyFill="1" applyBorder="1" applyAlignment="1">
      <alignment horizontal="left" vertical="center"/>
    </xf>
    <xf numFmtId="2" fontId="0" fillId="2" borderId="49" xfId="0" applyNumberFormat="1" applyFont="1" applyFill="1" applyBorder="1" applyAlignment="1">
      <alignment horizontal="right" vertical="center"/>
    </xf>
    <xf numFmtId="49" fontId="0" fillId="2" borderId="49" xfId="0" applyNumberFormat="1" applyFont="1" applyFill="1" applyBorder="1" applyAlignment="1">
      <alignment horizontal="left" vertical="center"/>
    </xf>
    <xf numFmtId="49" fontId="0" fillId="2" borderId="43" xfId="0" applyNumberFormat="1" applyFont="1" applyFill="1" applyBorder="1" applyAlignment="1">
      <alignment vertical="center" wrapText="1"/>
    </xf>
    <xf numFmtId="49" fontId="0" fillId="2" borderId="43" xfId="0" applyNumberFormat="1" applyFont="1" applyFill="1" applyBorder="1" applyAlignment="1">
      <alignment horizontal="left" vertical="center" wrapText="1"/>
    </xf>
    <xf numFmtId="2" fontId="0" fillId="2" borderId="43" xfId="0" applyNumberFormat="1" applyFont="1" applyFill="1" applyBorder="1" applyAlignment="1">
      <alignment horizontal="right" vertical="center" wrapText="1"/>
    </xf>
    <xf numFmtId="49" fontId="0" fillId="2" borderId="46" xfId="0" applyNumberFormat="1" applyFont="1" applyFill="1" applyBorder="1" applyAlignment="1">
      <alignment vertical="center" wrapText="1"/>
    </xf>
    <xf numFmtId="49" fontId="0" fillId="2" borderId="46" xfId="0" applyNumberFormat="1" applyFont="1" applyFill="1" applyBorder="1" applyAlignment="1">
      <alignment horizontal="left" vertical="center" wrapText="1"/>
    </xf>
    <xf numFmtId="2" fontId="0" fillId="2" borderId="46" xfId="0" applyNumberFormat="1" applyFont="1" applyFill="1" applyBorder="1" applyAlignment="1">
      <alignment horizontal="right" vertical="center" wrapText="1"/>
    </xf>
    <xf numFmtId="49" fontId="0" fillId="2" borderId="49" xfId="0" applyNumberFormat="1" applyFont="1" applyFill="1" applyBorder="1" applyAlignment="1">
      <alignment vertical="center" wrapText="1"/>
    </xf>
    <xf numFmtId="49" fontId="0" fillId="2" borderId="49" xfId="0" applyNumberFormat="1" applyFont="1" applyFill="1" applyBorder="1" applyAlignment="1">
      <alignment horizontal="left" vertical="center" wrapText="1"/>
    </xf>
    <xf numFmtId="2" fontId="0" fillId="2" borderId="49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0" fillId="2" borderId="53" xfId="0" applyNumberFormat="1" applyFont="1" applyFill="1" applyBorder="1" applyAlignment="1">
      <alignment vertical="center" wrapText="1"/>
    </xf>
    <xf numFmtId="0" fontId="0" fillId="2" borderId="53" xfId="0" applyFill="1" applyBorder="1" applyAlignment="1">
      <alignment horizontal="left" vertical="center"/>
    </xf>
    <xf numFmtId="2" fontId="0" fillId="2" borderId="53" xfId="0" applyNumberFormat="1" applyFont="1" applyFill="1" applyBorder="1" applyAlignment="1">
      <alignment horizontal="right" vertical="center" wrapText="1"/>
    </xf>
    <xf numFmtId="0" fontId="0" fillId="0" borderId="54" xfId="0" applyBorder="1" applyAlignment="1">
      <alignment horizontal="center" vertical="center"/>
    </xf>
    <xf numFmtId="0" fontId="0" fillId="2" borderId="46" xfId="0" applyFill="1" applyBorder="1" applyAlignment="1">
      <alignment horizontal="left" vertical="center"/>
    </xf>
    <xf numFmtId="49" fontId="0" fillId="2" borderId="53" xfId="0" applyNumberFormat="1" applyFill="1" applyBorder="1" applyAlignment="1">
      <alignment vertical="center" wrapText="1"/>
    </xf>
    <xf numFmtId="49" fontId="0" fillId="2" borderId="53" xfId="0" applyNumberFormat="1" applyFill="1" applyBorder="1" applyAlignment="1">
      <alignment horizontal="left" vertical="center"/>
    </xf>
    <xf numFmtId="49" fontId="0" fillId="2" borderId="53" xfId="0" applyNumberFormat="1" applyFill="1" applyBorder="1" applyAlignment="1">
      <alignment vertical="center"/>
    </xf>
    <xf numFmtId="2" fontId="0" fillId="2" borderId="53" xfId="0" applyNumberFormat="1" applyFill="1" applyBorder="1" applyAlignment="1">
      <alignment horizontal="right" vertical="center"/>
    </xf>
    <xf numFmtId="0" fontId="0" fillId="2" borderId="49" xfId="0" applyFill="1" applyBorder="1" applyAlignment="1">
      <alignment horizontal="left" vertical="center"/>
    </xf>
    <xf numFmtId="49" fontId="0" fillId="2" borderId="53" xfId="0" applyNumberFormat="1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left" vertical="center"/>
    </xf>
    <xf numFmtId="0" fontId="11" fillId="2" borderId="53" xfId="0" applyFont="1" applyFill="1" applyBorder="1" applyAlignment="1">
      <alignment horizontal="left" vertical="center"/>
    </xf>
    <xf numFmtId="0" fontId="0" fillId="2" borderId="46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2" fontId="0" fillId="2" borderId="46" xfId="0" applyNumberFormat="1" applyFill="1" applyBorder="1" applyAlignment="1">
      <alignment horizontal="right" vertical="center" wrapText="1"/>
    </xf>
    <xf numFmtId="0" fontId="0" fillId="2" borderId="49" xfId="0" applyFill="1" applyBorder="1" applyAlignment="1">
      <alignment vertical="center" wrapText="1"/>
    </xf>
    <xf numFmtId="0" fontId="0" fillId="2" borderId="46" xfId="0" applyFill="1" applyBorder="1" applyAlignment="1">
      <alignment vertical="center" wrapText="1"/>
    </xf>
    <xf numFmtId="0" fontId="0" fillId="2" borderId="46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2" fillId="2" borderId="10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left" vertical="center"/>
    </xf>
    <xf numFmtId="49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49" fontId="12" fillId="2" borderId="17" xfId="0" applyNumberFormat="1" applyFont="1" applyFill="1" applyBorder="1" applyAlignment="1">
      <alignment vertical="center" wrapText="1"/>
    </xf>
    <xf numFmtId="49" fontId="12" fillId="2" borderId="17" xfId="0" applyNumberFormat="1" applyFont="1" applyFill="1" applyBorder="1" applyAlignment="1">
      <alignment horizontal="left" vertical="center"/>
    </xf>
    <xf numFmtId="49" fontId="12" fillId="2" borderId="17" xfId="0" applyNumberFormat="1" applyFont="1" applyFill="1" applyBorder="1" applyAlignment="1">
      <alignment vertical="center"/>
    </xf>
    <xf numFmtId="2" fontId="12" fillId="2" borderId="17" xfId="0" applyNumberFormat="1" applyFont="1" applyFill="1" applyBorder="1" applyAlignment="1">
      <alignment horizontal="right" vertical="center"/>
    </xf>
    <xf numFmtId="2" fontId="12" fillId="0" borderId="17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4" fillId="2" borderId="20" xfId="0" applyNumberFormat="1" applyFont="1" applyFill="1" applyBorder="1" applyAlignment="1">
      <alignment vertical="center" wrapText="1"/>
    </xf>
    <xf numFmtId="49" fontId="4" fillId="2" borderId="20" xfId="0" applyNumberFormat="1" applyFont="1" applyFill="1" applyBorder="1" applyAlignment="1">
      <alignment horizontal="left" vertical="center"/>
    </xf>
    <xf numFmtId="49" fontId="4" fillId="2" borderId="20" xfId="0" applyNumberFormat="1" applyFont="1" applyFill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right" vertical="center"/>
    </xf>
    <xf numFmtId="49" fontId="0" fillId="2" borderId="53" xfId="0" applyNumberFormat="1" applyFont="1" applyFill="1" applyBorder="1" applyAlignment="1">
      <alignment horizontal="left" vertical="center"/>
    </xf>
    <xf numFmtId="49" fontId="0" fillId="2" borderId="53" xfId="0" applyNumberFormat="1" applyFont="1" applyFill="1" applyBorder="1" applyAlignment="1">
      <alignment vertical="center"/>
    </xf>
    <xf numFmtId="2" fontId="0" fillId="2" borderId="53" xfId="0" applyNumberFormat="1" applyFont="1" applyFill="1" applyBorder="1" applyAlignment="1">
      <alignment horizontal="right" vertical="center"/>
    </xf>
    <xf numFmtId="0" fontId="0" fillId="0" borderId="54" xfId="0" applyFont="1" applyBorder="1" applyAlignment="1">
      <alignment horizontal="center" vertical="center"/>
    </xf>
    <xf numFmtId="49" fontId="0" fillId="2" borderId="46" xfId="0" applyNumberFormat="1" applyFont="1" applyFill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49" fontId="0" fillId="2" borderId="49" xfId="0" applyNumberFormat="1" applyFont="1" applyFill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13" fillId="2" borderId="53" xfId="0" applyFont="1" applyFill="1" applyBorder="1" applyAlignment="1">
      <alignment vertical="center" wrapText="1"/>
    </xf>
    <xf numFmtId="0" fontId="13" fillId="2" borderId="53" xfId="0" applyFont="1" applyFill="1" applyBorder="1" applyAlignment="1">
      <alignment horizontal="left" vertical="center"/>
    </xf>
    <xf numFmtId="0" fontId="13" fillId="2" borderId="53" xfId="0" applyFont="1" applyFill="1" applyBorder="1" applyAlignment="1">
      <alignment vertical="center"/>
    </xf>
    <xf numFmtId="2" fontId="13" fillId="2" borderId="53" xfId="0" applyNumberFormat="1" applyFont="1" applyFill="1" applyBorder="1" applyAlignment="1">
      <alignment horizontal="right" vertical="center"/>
    </xf>
    <xf numFmtId="0" fontId="13" fillId="0" borderId="54" xfId="0" applyFont="1" applyBorder="1" applyAlignment="1">
      <alignment horizontal="center" vertical="center"/>
    </xf>
    <xf numFmtId="0" fontId="13" fillId="2" borderId="46" xfId="0" applyFont="1" applyFill="1" applyBorder="1" applyAlignment="1">
      <alignment vertical="center" wrapText="1"/>
    </xf>
    <xf numFmtId="0" fontId="13" fillId="2" borderId="46" xfId="0" applyFont="1" applyFill="1" applyBorder="1" applyAlignment="1">
      <alignment horizontal="left" vertical="center"/>
    </xf>
    <xf numFmtId="0" fontId="13" fillId="2" borderId="46" xfId="0" applyFont="1" applyFill="1" applyBorder="1" applyAlignment="1">
      <alignment vertical="center"/>
    </xf>
    <xf numFmtId="2" fontId="13" fillId="2" borderId="46" xfId="0" applyNumberFormat="1" applyFont="1" applyFill="1" applyBorder="1" applyAlignment="1">
      <alignment horizontal="right" vertical="center"/>
    </xf>
    <xf numFmtId="0" fontId="13" fillId="0" borderId="47" xfId="0" applyFont="1" applyBorder="1" applyAlignment="1">
      <alignment horizontal="center" vertical="center"/>
    </xf>
    <xf numFmtId="49" fontId="13" fillId="2" borderId="46" xfId="0" applyNumberFormat="1" applyFont="1" applyFill="1" applyBorder="1" applyAlignment="1">
      <alignment vertical="center" wrapText="1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vertical="center"/>
    </xf>
    <xf numFmtId="49" fontId="13" fillId="2" borderId="49" xfId="0" applyNumberFormat="1" applyFont="1" applyFill="1" applyBorder="1" applyAlignment="1">
      <alignment vertical="center" wrapText="1"/>
    </xf>
    <xf numFmtId="49" fontId="13" fillId="2" borderId="49" xfId="0" applyNumberFormat="1" applyFont="1" applyFill="1" applyBorder="1" applyAlignment="1">
      <alignment horizontal="left" vertical="center"/>
    </xf>
    <xf numFmtId="49" fontId="13" fillId="2" borderId="49" xfId="0" applyNumberFormat="1" applyFont="1" applyFill="1" applyBorder="1" applyAlignment="1">
      <alignment vertical="center"/>
    </xf>
    <xf numFmtId="2" fontId="13" fillId="2" borderId="49" xfId="0" applyNumberFormat="1" applyFont="1" applyFill="1" applyBorder="1" applyAlignment="1">
      <alignment horizontal="right" vertical="center"/>
    </xf>
    <xf numFmtId="0" fontId="13" fillId="0" borderId="50" xfId="0" applyFont="1" applyBorder="1" applyAlignment="1">
      <alignment horizontal="center" vertical="center"/>
    </xf>
    <xf numFmtId="49" fontId="12" fillId="2" borderId="20" xfId="0" applyNumberFormat="1" applyFont="1" applyFill="1" applyBorder="1" applyAlignment="1">
      <alignment vertical="center" wrapText="1"/>
    </xf>
    <xf numFmtId="49" fontId="12" fillId="2" borderId="20" xfId="0" applyNumberFormat="1" applyFont="1" applyFill="1" applyBorder="1" applyAlignment="1">
      <alignment horizontal="left" vertical="center"/>
    </xf>
    <xf numFmtId="49" fontId="12" fillId="2" borderId="20" xfId="0" applyNumberFormat="1" applyFont="1" applyFill="1" applyBorder="1" applyAlignment="1">
      <alignment vertical="center"/>
    </xf>
    <xf numFmtId="2" fontId="12" fillId="2" borderId="20" xfId="0" applyNumberFormat="1" applyFont="1" applyFill="1" applyBorder="1" applyAlignment="1">
      <alignment horizontal="right" vertical="center"/>
    </xf>
    <xf numFmtId="2" fontId="12" fillId="0" borderId="20" xfId="0" applyNumberFormat="1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4" fillId="2" borderId="46" xfId="0" applyFont="1" applyFill="1" applyBorder="1" applyAlignment="1">
      <alignment horizontal="left" vertical="center"/>
    </xf>
    <xf numFmtId="0" fontId="14" fillId="2" borderId="49" xfId="0" applyFont="1" applyFill="1" applyBorder="1" applyAlignment="1">
      <alignment horizontal="left" vertical="center"/>
    </xf>
    <xf numFmtId="2" fontId="0" fillId="2" borderId="43" xfId="0" applyNumberFormat="1" applyFont="1" applyFill="1" applyBorder="1" applyAlignment="1">
      <alignment horizontal="right" vertical="center"/>
    </xf>
    <xf numFmtId="2" fontId="0" fillId="2" borderId="46" xfId="0" applyNumberFormat="1" applyFont="1" applyFill="1" applyBorder="1" applyAlignment="1" applyProtection="1">
      <alignment horizontal="right" vertical="center"/>
    </xf>
    <xf numFmtId="2" fontId="0" fillId="2" borderId="49" xfId="0" applyNumberFormat="1" applyFont="1" applyFill="1" applyBorder="1" applyAlignment="1" applyProtection="1">
      <alignment horizontal="right" vertical="center"/>
    </xf>
    <xf numFmtId="2" fontId="0" fillId="0" borderId="14" xfId="0" applyNumberFormat="1" applyBorder="1" applyAlignment="1">
      <alignment vertical="center"/>
    </xf>
    <xf numFmtId="0" fontId="0" fillId="0" borderId="0" xfId="0" applyAlignment="1">
      <alignment vertical="center"/>
    </xf>
    <xf numFmtId="0" fontId="15" fillId="2" borderId="4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0" fillId="2" borderId="55" xfId="0" applyNumberFormat="1" applyFont="1" applyFill="1" applyBorder="1" applyAlignment="1">
      <alignment vertical="center" wrapText="1"/>
    </xf>
    <xf numFmtId="49" fontId="0" fillId="2" borderId="55" xfId="0" applyNumberFormat="1" applyFont="1" applyFill="1" applyBorder="1" applyAlignment="1">
      <alignment horizontal="left" vertical="center" wrapText="1"/>
    </xf>
    <xf numFmtId="2" fontId="0" fillId="2" borderId="55" xfId="0" applyNumberFormat="1" applyFont="1" applyFill="1" applyBorder="1" applyAlignment="1">
      <alignment horizontal="right" vertical="center" wrapText="1"/>
    </xf>
    <xf numFmtId="0" fontId="0" fillId="0" borderId="56" xfId="0" applyBorder="1" applyAlignment="1">
      <alignment horizontal="center" vertical="center"/>
    </xf>
    <xf numFmtId="0" fontId="0" fillId="2" borderId="43" xfId="0" applyFill="1" applyBorder="1" applyAlignment="1">
      <alignment vertical="center"/>
    </xf>
    <xf numFmtId="0" fontId="0" fillId="2" borderId="43" xfId="0" applyFill="1" applyBorder="1" applyAlignment="1">
      <alignment horizontal="left" vertical="center"/>
    </xf>
    <xf numFmtId="2" fontId="0" fillId="2" borderId="57" xfId="0" applyNumberFormat="1" applyFont="1" applyFill="1" applyBorder="1" applyAlignment="1">
      <alignment horizontal="right" vertical="center"/>
    </xf>
    <xf numFmtId="2" fontId="12" fillId="0" borderId="58" xfId="0" applyNumberFormat="1" applyFont="1" applyBorder="1" applyAlignment="1">
      <alignment vertical="center"/>
    </xf>
    <xf numFmtId="0" fontId="0" fillId="2" borderId="59" xfId="0" applyFill="1" applyBorder="1" applyAlignment="1">
      <alignment vertical="center"/>
    </xf>
    <xf numFmtId="0" fontId="0" fillId="2" borderId="59" xfId="0" applyFill="1" applyBorder="1" applyAlignment="1">
      <alignment horizontal="left" vertical="center"/>
    </xf>
    <xf numFmtId="2" fontId="0" fillId="2" borderId="59" xfId="0" applyNumberFormat="1" applyFill="1" applyBorder="1" applyAlignment="1">
      <alignment horizontal="right" vertical="center"/>
    </xf>
    <xf numFmtId="2" fontId="0" fillId="2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center" vertical="center"/>
    </xf>
    <xf numFmtId="49" fontId="0" fillId="2" borderId="10" xfId="0" applyNumberFormat="1" applyFill="1" applyBorder="1" applyAlignment="1">
      <alignment vertical="center" wrapText="1"/>
    </xf>
    <xf numFmtId="49" fontId="0" fillId="2" borderId="10" xfId="0" applyNumberFormat="1" applyFill="1" applyBorder="1" applyAlignment="1">
      <alignment horizontal="left" vertical="center"/>
    </xf>
    <xf numFmtId="49" fontId="0" fillId="2" borderId="10" xfId="0" applyNumberFormat="1" applyFill="1" applyBorder="1" applyAlignment="1">
      <alignment vertical="center"/>
    </xf>
    <xf numFmtId="2" fontId="0" fillId="2" borderId="10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49" fontId="0" fillId="2" borderId="59" xfId="0" applyNumberFormat="1" applyFill="1" applyBorder="1" applyAlignment="1">
      <alignment vertical="center" wrapText="1"/>
    </xf>
    <xf numFmtId="49" fontId="0" fillId="2" borderId="59" xfId="0" applyNumberFormat="1" applyFill="1" applyBorder="1" applyAlignment="1">
      <alignment horizontal="left" vertical="center"/>
    </xf>
    <xf numFmtId="49" fontId="0" fillId="2" borderId="59" xfId="0" applyNumberForma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2" fontId="0" fillId="2" borderId="61" xfId="0" applyNumberFormat="1" applyFont="1" applyFill="1" applyBorder="1" applyAlignment="1">
      <alignment horizontal="right" vertical="center"/>
    </xf>
    <xf numFmtId="0" fontId="0" fillId="2" borderId="62" xfId="0" applyFill="1" applyBorder="1" applyAlignment="1">
      <alignment vertical="center"/>
    </xf>
    <xf numFmtId="0" fontId="0" fillId="2" borderId="62" xfId="0" applyFill="1" applyBorder="1" applyAlignment="1">
      <alignment horizontal="left" vertical="center"/>
    </xf>
    <xf numFmtId="2" fontId="0" fillId="2" borderId="62" xfId="0" applyNumberFormat="1" applyFill="1" applyBorder="1" applyAlignment="1">
      <alignment horizontal="right" vertical="center"/>
    </xf>
    <xf numFmtId="2" fontId="0" fillId="2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2" borderId="55" xfId="0" applyFill="1" applyBorder="1" applyAlignment="1">
      <alignment vertical="center"/>
    </xf>
    <xf numFmtId="0" fontId="0" fillId="2" borderId="55" xfId="0" applyFill="1" applyBorder="1" applyAlignment="1">
      <alignment horizontal="left" vertical="center"/>
    </xf>
    <xf numFmtId="2" fontId="0" fillId="2" borderId="55" xfId="0" applyNumberFormat="1" applyFill="1" applyBorder="1" applyAlignment="1">
      <alignment horizontal="right" vertical="center"/>
    </xf>
    <xf numFmtId="49" fontId="0" fillId="2" borderId="22" xfId="0" applyNumberFormat="1" applyFill="1" applyBorder="1" applyAlignment="1">
      <alignment horizontal="left" vertical="center"/>
    </xf>
    <xf numFmtId="2" fontId="0" fillId="2" borderId="64" xfId="0" applyNumberFormat="1" applyFont="1" applyFill="1" applyBorder="1" applyAlignment="1">
      <alignment horizontal="right" vertical="center"/>
    </xf>
    <xf numFmtId="49" fontId="12" fillId="2" borderId="24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5" xfId="1" applyBorder="1" applyAlignment="1">
      <alignment horizontal="left" vertical="center"/>
    </xf>
    <xf numFmtId="0" fontId="5" fillId="0" borderId="26" xfId="1" applyBorder="1" applyAlignment="1">
      <alignment horizontal="left" vertical="center"/>
    </xf>
    <xf numFmtId="0" fontId="5" fillId="0" borderId="3" xfId="1" applyBorder="1" applyAlignment="1">
      <alignment horizontal="left" vertical="center"/>
    </xf>
    <xf numFmtId="0" fontId="5" fillId="0" borderId="11" xfId="1" applyBorder="1" applyAlignment="1">
      <alignment horizontal="left" vertical="center"/>
    </xf>
    <xf numFmtId="0" fontId="5" fillId="0" borderId="0" xfId="1" applyBorder="1" applyAlignment="1">
      <alignment horizontal="left" vertical="center"/>
    </xf>
    <xf numFmtId="0" fontId="5" fillId="0" borderId="27" xfId="1" applyBorder="1" applyAlignment="1">
      <alignment horizontal="left" vertical="center"/>
    </xf>
    <xf numFmtId="0" fontId="5" fillId="0" borderId="24" xfId="1" applyBorder="1" applyAlignment="1">
      <alignment horizontal="left" vertical="center"/>
    </xf>
    <xf numFmtId="0" fontId="5" fillId="0" borderId="10" xfId="1" applyBorder="1" applyAlignment="1">
      <alignment horizontal="left" vertical="center"/>
    </xf>
    <xf numFmtId="0" fontId="5" fillId="0" borderId="28" xfId="1" applyBorder="1" applyAlignment="1">
      <alignment horizontal="left" vertical="center"/>
    </xf>
    <xf numFmtId="0" fontId="5" fillId="0" borderId="29" xfId="1" applyBorder="1" applyAlignment="1">
      <alignment horizontal="left" vertical="center"/>
    </xf>
    <xf numFmtId="0" fontId="5" fillId="0" borderId="22" xfId="1" applyBorder="1" applyAlignment="1">
      <alignment horizontal="left" vertical="center"/>
    </xf>
    <xf numFmtId="0" fontId="5" fillId="0" borderId="30" xfId="1" applyBorder="1" applyAlignment="1">
      <alignment horizontal="left" vertical="center"/>
    </xf>
    <xf numFmtId="0" fontId="5" fillId="0" borderId="8" xfId="1" applyBorder="1" applyAlignment="1">
      <alignment horizontal="left" vertical="center"/>
    </xf>
    <xf numFmtId="2" fontId="0" fillId="0" borderId="31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left" vertical="center" wrapText="1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52" xfId="0" applyFont="1" applyBorder="1" applyAlignment="1" applyProtection="1">
      <alignment horizontal="left" vertical="center"/>
      <protection locked="0"/>
    </xf>
    <xf numFmtId="0" fontId="13" fillId="0" borderId="52" xfId="0" applyFont="1" applyBorder="1" applyAlignment="1" applyProtection="1">
      <alignment horizontal="left" vertical="center"/>
      <protection locked="0"/>
    </xf>
    <xf numFmtId="0" fontId="13" fillId="0" borderId="45" xfId="0" applyFont="1" applyBorder="1" applyAlignment="1" applyProtection="1">
      <alignment horizontal="left" vertical="center"/>
      <protection locked="0"/>
    </xf>
    <xf numFmtId="0" fontId="13" fillId="0" borderId="48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2" xfId="0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left" vertical="center"/>
    </xf>
    <xf numFmtId="0" fontId="0" fillId="0" borderId="52" xfId="0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/>
    </xf>
    <xf numFmtId="0" fontId="0" fillId="0" borderId="51" xfId="0" applyBorder="1" applyAlignment="1" applyProtection="1">
      <alignment horizontal="left" vertical="center"/>
      <protection locked="0"/>
    </xf>
    <xf numFmtId="0" fontId="8" fillId="0" borderId="72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0" fillId="0" borderId="52" xfId="0" applyBorder="1" applyAlignment="1">
      <alignment horizontal="left" vertical="center"/>
    </xf>
    <xf numFmtId="0" fontId="0" fillId="0" borderId="11" xfId="0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4" fillId="6" borderId="29" xfId="0" applyFont="1" applyFill="1" applyBorder="1" applyAlignment="1">
      <alignment vertical="center" wrapText="1"/>
    </xf>
    <xf numFmtId="0" fontId="0" fillId="6" borderId="22" xfId="0" applyFill="1" applyBorder="1" applyAlignment="1">
      <alignment vertical="center" wrapText="1"/>
    </xf>
    <xf numFmtId="0" fontId="0" fillId="6" borderId="30" xfId="0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6" borderId="2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" borderId="29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top" wrapText="1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3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27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28" xfId="0" applyFont="1" applyBorder="1" applyAlignment="1" applyProtection="1">
      <alignment vertical="top" wrapText="1"/>
      <protection locked="0"/>
    </xf>
    <xf numFmtId="0" fontId="4" fillId="3" borderId="29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top" wrapText="1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0" fontId="4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16" fillId="4" borderId="53" xfId="0" applyFont="1" applyFill="1" applyBorder="1" applyAlignment="1">
      <alignment horizontal="center" vertical="center"/>
    </xf>
    <xf numFmtId="0" fontId="16" fillId="4" borderId="5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8" fillId="5" borderId="61" xfId="0" applyFont="1" applyFill="1" applyBorder="1" applyAlignment="1">
      <alignment horizontal="left" vertical="center"/>
    </xf>
    <xf numFmtId="0" fontId="18" fillId="5" borderId="73" xfId="0" applyFont="1" applyFill="1" applyBorder="1" applyAlignment="1">
      <alignment horizontal="left" vertical="center"/>
    </xf>
    <xf numFmtId="0" fontId="18" fillId="5" borderId="46" xfId="0" applyFont="1" applyFill="1" applyBorder="1" applyAlignment="1">
      <alignment horizontal="left" vertical="center" wrapText="1"/>
    </xf>
    <xf numFmtId="0" fontId="16" fillId="5" borderId="46" xfId="0" applyFont="1" applyFill="1" applyBorder="1" applyAlignment="1">
      <alignment horizontal="left" vertical="center" wrapText="1"/>
    </xf>
    <xf numFmtId="0" fontId="16" fillId="5" borderId="47" xfId="0" applyFont="1" applyFill="1" applyBorder="1" applyAlignment="1">
      <alignment horizontal="left" vertical="center" wrapText="1"/>
    </xf>
    <xf numFmtId="0" fontId="18" fillId="5" borderId="46" xfId="0" applyFont="1" applyFill="1" applyBorder="1" applyAlignment="1">
      <alignment horizontal="left" vertical="center"/>
    </xf>
    <xf numFmtId="0" fontId="16" fillId="5" borderId="46" xfId="0" applyFont="1" applyFill="1" applyBorder="1" applyAlignment="1">
      <alignment horizontal="left" vertical="center"/>
    </xf>
    <xf numFmtId="0" fontId="16" fillId="5" borderId="47" xfId="0" applyFont="1" applyFill="1" applyBorder="1" applyAlignment="1">
      <alignment horizontal="left" vertical="center"/>
    </xf>
    <xf numFmtId="49" fontId="8" fillId="5" borderId="55" xfId="0" applyNumberFormat="1" applyFont="1" applyFill="1" applyBorder="1" applyAlignment="1">
      <alignment horizontal="center" vertical="center" wrapText="1"/>
    </xf>
    <xf numFmtId="49" fontId="8" fillId="5" borderId="56" xfId="0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Border="1" applyAlignment="1">
      <alignment horizontal="center" vertical="center" wrapText="1"/>
    </xf>
    <xf numFmtId="49" fontId="8" fillId="5" borderId="14" xfId="0" applyNumberFormat="1" applyFont="1" applyFill="1" applyBorder="1" applyAlignment="1">
      <alignment horizontal="center" vertical="center" wrapText="1"/>
    </xf>
    <xf numFmtId="49" fontId="8" fillId="5" borderId="10" xfId="0" applyNumberFormat="1" applyFont="1" applyFill="1" applyBorder="1" applyAlignment="1">
      <alignment horizontal="center" vertical="center" wrapText="1"/>
    </xf>
    <xf numFmtId="49" fontId="8" fillId="5" borderId="15" xfId="0" applyNumberFormat="1" applyFont="1" applyFill="1" applyBorder="1" applyAlignment="1">
      <alignment horizontal="center" vertical="center" wrapText="1"/>
    </xf>
    <xf numFmtId="0" fontId="0" fillId="2" borderId="65" xfId="0" applyFill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49" fontId="12" fillId="2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2" borderId="66" xfId="0" applyFill="1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2" borderId="69" xfId="0" applyFill="1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showGridLines="0" tabSelected="1" zoomScaleNormal="100" workbookViewId="0">
      <selection activeCell="A3" sqref="A3:F3"/>
    </sheetView>
  </sheetViews>
  <sheetFormatPr baseColWidth="10" defaultColWidth="10.875" defaultRowHeight="15.75" x14ac:dyDescent="0.25"/>
  <cols>
    <col min="1" max="1" width="2" style="1" customWidth="1"/>
    <col min="2" max="2" width="11.625" style="1" customWidth="1"/>
    <col min="3" max="3" width="9" style="1" customWidth="1"/>
    <col min="4" max="4" width="45.125" style="1" customWidth="1"/>
    <col min="5" max="5" width="7.625" style="1" customWidth="1"/>
    <col min="6" max="6" width="11.125" style="1" customWidth="1"/>
    <col min="7" max="16384" width="10.875" style="1"/>
  </cols>
  <sheetData>
    <row r="1" spans="1:9" ht="33.950000000000003" customHeight="1" x14ac:dyDescent="0.25">
      <c r="A1" s="268" t="s">
        <v>768</v>
      </c>
      <c r="B1" s="269"/>
      <c r="C1" s="269"/>
      <c r="D1" s="269"/>
      <c r="E1" s="269"/>
      <c r="F1" s="269"/>
      <c r="G1" s="3"/>
      <c r="H1" s="3"/>
      <c r="I1" s="3"/>
    </row>
    <row r="2" spans="1:9" s="200" customFormat="1" ht="20.100000000000001" customHeight="1" x14ac:dyDescent="0.25">
      <c r="A2" s="270" t="s">
        <v>1476</v>
      </c>
      <c r="B2" s="270"/>
      <c r="C2" s="270"/>
      <c r="D2" s="270"/>
      <c r="E2" s="270"/>
      <c r="F2" s="270"/>
      <c r="G2" s="201"/>
      <c r="H2" s="201"/>
      <c r="I2" s="201"/>
    </row>
    <row r="3" spans="1:9" s="200" customFormat="1" ht="20.100000000000001" customHeight="1" x14ac:dyDescent="0.25">
      <c r="A3" s="270" t="s">
        <v>1477</v>
      </c>
      <c r="B3" s="270"/>
      <c r="C3" s="270"/>
      <c r="D3" s="270"/>
      <c r="E3" s="270"/>
      <c r="F3" s="270"/>
      <c r="G3" s="201"/>
      <c r="H3" s="201"/>
      <c r="I3" s="201"/>
    </row>
    <row r="4" spans="1:9" ht="8.1" customHeight="1" x14ac:dyDescent="0.25">
      <c r="A4" s="202"/>
      <c r="B4" s="202"/>
      <c r="C4" s="202"/>
      <c r="D4" s="202"/>
      <c r="E4" s="202"/>
      <c r="F4" s="202"/>
    </row>
    <row r="5" spans="1:9" ht="23.1" customHeight="1" x14ac:dyDescent="0.25">
      <c r="A5" s="271" t="s">
        <v>769</v>
      </c>
      <c r="B5" s="272"/>
      <c r="C5" s="273"/>
      <c r="D5" s="273"/>
      <c r="E5" s="273"/>
      <c r="F5" s="274"/>
    </row>
    <row r="6" spans="1:9" ht="23.1" customHeight="1" x14ac:dyDescent="0.25">
      <c r="A6" s="256" t="s">
        <v>770</v>
      </c>
      <c r="B6" s="257"/>
      <c r="C6" s="259"/>
      <c r="D6" s="259"/>
      <c r="E6" s="259"/>
      <c r="F6" s="260"/>
    </row>
    <row r="7" spans="1:9" ht="23.1" customHeight="1" x14ac:dyDescent="0.25">
      <c r="A7" s="256" t="s">
        <v>771</v>
      </c>
      <c r="B7" s="257"/>
      <c r="C7" s="257"/>
      <c r="D7" s="257"/>
      <c r="E7" s="257"/>
      <c r="F7" s="258"/>
    </row>
    <row r="8" spans="1:9" ht="23.1" customHeight="1" x14ac:dyDescent="0.25">
      <c r="A8" s="26"/>
      <c r="B8" s="27" t="s">
        <v>772</v>
      </c>
      <c r="C8" s="259"/>
      <c r="D8" s="259"/>
      <c r="E8" s="259"/>
      <c r="F8" s="260"/>
    </row>
    <row r="9" spans="1:9" ht="23.1" customHeight="1" x14ac:dyDescent="0.25">
      <c r="A9" s="26"/>
      <c r="B9" s="27" t="s">
        <v>773</v>
      </c>
      <c r="C9" s="259"/>
      <c r="D9" s="259"/>
      <c r="E9" s="259"/>
      <c r="F9" s="260"/>
    </row>
    <row r="10" spans="1:9" ht="23.1" customHeight="1" x14ac:dyDescent="0.25">
      <c r="A10" s="28"/>
      <c r="B10" s="29" t="s">
        <v>774</v>
      </c>
      <c r="C10" s="259"/>
      <c r="D10" s="259"/>
      <c r="E10" s="259"/>
      <c r="F10" s="260"/>
    </row>
    <row r="11" spans="1:9" ht="12" customHeight="1" x14ac:dyDescent="0.25">
      <c r="A11" s="19"/>
      <c r="B11" s="19"/>
      <c r="C11" s="218"/>
      <c r="D11" s="218"/>
      <c r="E11" s="219"/>
      <c r="F11" s="219"/>
    </row>
    <row r="12" spans="1:9" ht="23.1" customHeight="1" x14ac:dyDescent="0.25">
      <c r="A12" s="271" t="s">
        <v>788</v>
      </c>
      <c r="B12" s="272"/>
      <c r="C12" s="275"/>
      <c r="D12" s="275"/>
      <c r="E12" s="275"/>
      <c r="F12" s="276"/>
    </row>
    <row r="13" spans="1:9" ht="23.1" customHeight="1" x14ac:dyDescent="0.25">
      <c r="A13" s="256" t="s">
        <v>775</v>
      </c>
      <c r="B13" s="257"/>
      <c r="C13" s="291"/>
      <c r="D13" s="291"/>
      <c r="E13" s="291"/>
      <c r="F13" s="292"/>
    </row>
    <row r="14" spans="1:9" s="227" customFormat="1" ht="23.1" customHeight="1" x14ac:dyDescent="0.25">
      <c r="A14" s="261" t="s">
        <v>1478</v>
      </c>
      <c r="B14" s="262"/>
      <c r="C14" s="262"/>
      <c r="D14" s="262"/>
      <c r="E14" s="262"/>
      <c r="F14" s="263"/>
    </row>
    <row r="15" spans="1:9" s="227" customFormat="1" ht="23.1" customHeight="1" x14ac:dyDescent="0.25">
      <c r="A15" s="264"/>
      <c r="B15" s="265"/>
      <c r="C15" s="265"/>
      <c r="D15" s="265"/>
      <c r="E15" s="265"/>
      <c r="F15" s="266"/>
    </row>
    <row r="16" spans="1:9" ht="12" customHeight="1" x14ac:dyDescent="0.25">
      <c r="A16" s="19"/>
      <c r="B16" s="19"/>
      <c r="C16" s="13"/>
      <c r="D16" s="13"/>
    </row>
    <row r="17" spans="1:9" ht="29.1" customHeight="1" x14ac:dyDescent="0.25">
      <c r="A17" s="284" t="s">
        <v>776</v>
      </c>
      <c r="B17" s="285"/>
      <c r="C17" s="278"/>
      <c r="D17" s="278"/>
      <c r="E17" s="278"/>
      <c r="F17" s="279"/>
    </row>
    <row r="18" spans="1:9" ht="29.1" customHeight="1" x14ac:dyDescent="0.25">
      <c r="A18" s="286"/>
      <c r="B18" s="287"/>
      <c r="C18" s="280"/>
      <c r="D18" s="280"/>
      <c r="E18" s="280"/>
      <c r="F18" s="281"/>
    </row>
    <row r="19" spans="1:9" ht="29.1" customHeight="1" x14ac:dyDescent="0.25">
      <c r="A19" s="288"/>
      <c r="B19" s="289"/>
      <c r="C19" s="282"/>
      <c r="D19" s="282"/>
      <c r="E19" s="282"/>
      <c r="F19" s="283"/>
    </row>
    <row r="20" spans="1:9" ht="20.100000000000001" customHeight="1" x14ac:dyDescent="0.25">
      <c r="A20" s="6"/>
      <c r="B20" s="6"/>
      <c r="C20" s="5"/>
      <c r="D20" s="5"/>
    </row>
    <row r="21" spans="1:9" s="164" customFormat="1" ht="20.100000000000001" customHeight="1" x14ac:dyDescent="0.25">
      <c r="A21" s="290" t="s">
        <v>1474</v>
      </c>
      <c r="B21" s="277"/>
      <c r="C21" s="277"/>
      <c r="D21" s="277"/>
      <c r="E21" s="277"/>
      <c r="F21" s="277"/>
    </row>
    <row r="22" spans="1:9" s="164" customFormat="1" ht="20.100000000000001" customHeight="1" x14ac:dyDescent="0.25">
      <c r="A22" s="277"/>
      <c r="B22" s="277"/>
      <c r="C22" s="277"/>
      <c r="D22" s="277"/>
      <c r="E22" s="277"/>
      <c r="F22" s="277"/>
    </row>
    <row r="23" spans="1:9" s="164" customFormat="1" ht="20.100000000000001" customHeight="1" x14ac:dyDescent="0.25">
      <c r="A23" s="277"/>
      <c r="B23" s="277"/>
      <c r="C23" s="277"/>
      <c r="D23" s="277"/>
      <c r="E23" s="277"/>
      <c r="F23" s="277"/>
    </row>
    <row r="24" spans="1:9" s="164" customFormat="1" ht="12.95" customHeight="1" x14ac:dyDescent="0.25">
      <c r="A24" s="277"/>
      <c r="B24" s="277"/>
      <c r="C24" s="277"/>
      <c r="D24" s="277"/>
      <c r="E24" s="277"/>
      <c r="F24" s="277"/>
    </row>
    <row r="25" spans="1:9" s="164" customFormat="1" ht="20.100000000000001" customHeight="1" x14ac:dyDescent="0.25">
      <c r="A25" s="277" t="s">
        <v>1475</v>
      </c>
      <c r="B25" s="277"/>
      <c r="C25" s="277"/>
      <c r="D25" s="277"/>
      <c r="E25" s="277"/>
      <c r="F25" s="277"/>
    </row>
    <row r="26" spans="1:9" s="164" customFormat="1" ht="20.100000000000001" customHeight="1" x14ac:dyDescent="0.25">
      <c r="A26" s="277"/>
      <c r="B26" s="277"/>
      <c r="C26" s="277"/>
      <c r="D26" s="277"/>
      <c r="E26" s="277"/>
      <c r="F26" s="277"/>
    </row>
    <row r="27" spans="1:9" s="227" customFormat="1" ht="20.100000000000001" customHeight="1" x14ac:dyDescent="0.25">
      <c r="A27" s="293" t="s">
        <v>1479</v>
      </c>
      <c r="B27" s="294"/>
      <c r="C27" s="294"/>
      <c r="D27" s="294"/>
      <c r="E27" s="294"/>
      <c r="F27" s="294"/>
    </row>
    <row r="28" spans="1:9" s="164" customFormat="1" ht="20.100000000000001" customHeight="1" thickBot="1" x14ac:dyDescent="0.3">
      <c r="A28" s="6"/>
      <c r="B28" s="6"/>
      <c r="C28" s="5"/>
      <c r="D28" s="5"/>
    </row>
    <row r="29" spans="1:9" ht="30" customHeight="1" x14ac:dyDescent="0.25">
      <c r="A29" s="303" t="s">
        <v>777</v>
      </c>
      <c r="B29" s="304"/>
      <c r="C29" s="304"/>
      <c r="D29" s="304"/>
      <c r="E29" s="304"/>
      <c r="F29" s="305"/>
      <c r="G29" s="4"/>
      <c r="H29" s="4"/>
      <c r="I29" s="4"/>
    </row>
    <row r="30" spans="1:9" ht="21" customHeight="1" x14ac:dyDescent="0.25">
      <c r="A30" s="295" t="s">
        <v>785</v>
      </c>
      <c r="B30" s="296"/>
      <c r="C30" s="296"/>
      <c r="D30" s="297"/>
      <c r="E30" s="31" t="s">
        <v>779</v>
      </c>
      <c r="F30" s="32" t="s">
        <v>786</v>
      </c>
    </row>
    <row r="31" spans="1:9" ht="21" customHeight="1" x14ac:dyDescent="0.25">
      <c r="A31" s="203" t="str">
        <f>Artikelliste!A972</f>
        <v>Anderes, nicht aufgelistete Artikel</v>
      </c>
      <c r="B31" s="212"/>
      <c r="C31" s="213"/>
      <c r="D31" s="214"/>
      <c r="E31" s="20">
        <f>Artikelliste!A1004</f>
        <v>0</v>
      </c>
      <c r="F31" s="217"/>
    </row>
    <row r="32" spans="1:9" ht="21" customHeight="1" x14ac:dyDescent="0.25">
      <c r="A32" s="204" t="str">
        <f>Artikelliste!A386</f>
        <v>Aufbewahrung</v>
      </c>
      <c r="B32" s="215"/>
      <c r="C32" s="207"/>
      <c r="D32" s="208"/>
      <c r="E32" s="21">
        <f>Artikelliste!A392</f>
        <v>0</v>
      </c>
      <c r="F32" s="22">
        <f>Artikelliste!F392</f>
        <v>0</v>
      </c>
    </row>
    <row r="33" spans="1:6" ht="21" customHeight="1" x14ac:dyDescent="0.25">
      <c r="A33" s="204" t="str">
        <f>Artikelliste!A937</f>
        <v>Basteln &amp; Werken</v>
      </c>
      <c r="B33" s="205"/>
      <c r="C33" s="215"/>
      <c r="D33" s="208"/>
      <c r="E33" s="21">
        <f>Artikelliste!A970</f>
        <v>0</v>
      </c>
      <c r="F33" s="22">
        <f>Artikelliste!F970</f>
        <v>0</v>
      </c>
    </row>
    <row r="34" spans="1:6" ht="20.100000000000001" customHeight="1" x14ac:dyDescent="0.25">
      <c r="A34" s="206" t="str">
        <f>Artikelliste!A405</f>
        <v>Büroklammern, Rundkopfklammer</v>
      </c>
      <c r="B34" s="207"/>
      <c r="C34" s="207"/>
      <c r="D34" s="207"/>
      <c r="E34" s="42">
        <f>Artikelliste!A416</f>
        <v>0</v>
      </c>
      <c r="F34" s="161">
        <f>Artikelliste!F416</f>
        <v>0</v>
      </c>
    </row>
    <row r="35" spans="1:6" s="43" customFormat="1" ht="20.100000000000001" customHeight="1" x14ac:dyDescent="0.25">
      <c r="A35" s="206" t="str">
        <f>Artikelliste!A727</f>
        <v>Cutter, Scheren, Zubehör</v>
      </c>
      <c r="B35" s="207"/>
      <c r="C35" s="207"/>
      <c r="D35" s="208"/>
      <c r="E35" s="42">
        <f>Artikelliste!A744</f>
        <v>0</v>
      </c>
      <c r="F35" s="22">
        <f>Artikelliste!F744</f>
        <v>0</v>
      </c>
    </row>
    <row r="36" spans="1:6" s="43" customFormat="1" ht="20.100000000000001" customHeight="1" x14ac:dyDescent="0.25">
      <c r="A36" s="206" t="str">
        <f>Artikelliste!A819</f>
        <v>Farbstifte, Farben</v>
      </c>
      <c r="B36" s="207"/>
      <c r="C36" s="207"/>
      <c r="D36" s="208"/>
      <c r="E36" s="42">
        <f>Artikelliste!A896</f>
        <v>0</v>
      </c>
      <c r="F36" s="22">
        <f>Artikelliste!F896</f>
        <v>0</v>
      </c>
    </row>
    <row r="37" spans="1:6" s="43" customFormat="1" ht="20.100000000000001" customHeight="1" x14ac:dyDescent="0.25">
      <c r="A37" s="206" t="str">
        <f>Artikelliste!A252</f>
        <v>Fotokarton, Graukarton</v>
      </c>
      <c r="B37" s="207"/>
      <c r="C37" s="207"/>
      <c r="D37" s="208"/>
      <c r="E37" s="42">
        <f>Artikelliste!A275</f>
        <v>0</v>
      </c>
      <c r="F37" s="22">
        <f>Artikelliste!F275</f>
        <v>0</v>
      </c>
    </row>
    <row r="38" spans="1:6" s="43" customFormat="1" ht="20.100000000000001" customHeight="1" x14ac:dyDescent="0.25">
      <c r="A38" s="206" t="str">
        <f>Artikelliste!A88</f>
        <v>Heftschoner, Heftschilder</v>
      </c>
      <c r="B38" s="207"/>
      <c r="C38" s="207"/>
      <c r="D38" s="208"/>
      <c r="E38" s="42">
        <f>Artikelliste!A96</f>
        <v>0</v>
      </c>
      <c r="F38" s="22">
        <f>Artikelliste!F96</f>
        <v>0</v>
      </c>
    </row>
    <row r="39" spans="1:6" s="43" customFormat="1" ht="20.100000000000001" customHeight="1" x14ac:dyDescent="0.25">
      <c r="A39" s="206" t="str">
        <f>Artikelliste!A432</f>
        <v>Karteikarten</v>
      </c>
      <c r="B39" s="207"/>
      <c r="C39" s="207"/>
      <c r="D39" s="208"/>
      <c r="E39" s="42">
        <f>Artikelliste!A442</f>
        <v>0</v>
      </c>
      <c r="F39" s="22">
        <f>Artikelliste!F442</f>
        <v>0</v>
      </c>
    </row>
    <row r="40" spans="1:6" s="43" customFormat="1" ht="20.100000000000001" customHeight="1" x14ac:dyDescent="0.25">
      <c r="A40" s="206" t="str">
        <f>Artikelliste!A444</f>
        <v>Kleben</v>
      </c>
      <c r="B40" s="207"/>
      <c r="C40" s="207"/>
      <c r="D40" s="208"/>
      <c r="E40" s="42">
        <f>Artikelliste!A515</f>
        <v>0</v>
      </c>
      <c r="F40" s="22">
        <f>Artikelliste!F515</f>
        <v>0</v>
      </c>
    </row>
    <row r="41" spans="1:6" s="43" customFormat="1" ht="20.100000000000001" customHeight="1" x14ac:dyDescent="0.25">
      <c r="A41" s="206" t="str">
        <f>Artikelliste!A686</f>
        <v>Kopierpapier A4/A3 weiss-farbig, Bastelpapier, Kohlepapier</v>
      </c>
      <c r="B41" s="207"/>
      <c r="C41" s="207"/>
      <c r="D41" s="208"/>
      <c r="E41" s="42">
        <f>Artikelliste!A725</f>
        <v>0</v>
      </c>
      <c r="F41" s="22">
        <f>Artikelliste!F725</f>
        <v>0</v>
      </c>
    </row>
    <row r="42" spans="1:6" s="43" customFormat="1" ht="20.100000000000001" customHeight="1" x14ac:dyDescent="0.25">
      <c r="A42" s="206" t="str">
        <f>Artikelliste!A674</f>
        <v>Korrekturmittel / Tipp-Ex</v>
      </c>
      <c r="B42" s="207"/>
      <c r="C42" s="207"/>
      <c r="D42" s="208"/>
      <c r="E42" s="42">
        <f>Artikelliste!A684</f>
        <v>0</v>
      </c>
      <c r="F42" s="22">
        <f>Artikelliste!F684</f>
        <v>0</v>
      </c>
    </row>
    <row r="43" spans="1:6" s="43" customFormat="1" ht="20.100000000000001" customHeight="1" x14ac:dyDescent="0.25">
      <c r="A43" s="206" t="str">
        <f>Artikelliste!A394</f>
        <v>Laminierfolien</v>
      </c>
      <c r="B43" s="207"/>
      <c r="C43" s="207"/>
      <c r="D43" s="208"/>
      <c r="E43" s="42">
        <f>Artikelliste!A403</f>
        <v>0</v>
      </c>
      <c r="F43" s="22">
        <f>Artikelliste!F403</f>
        <v>0</v>
      </c>
    </row>
    <row r="44" spans="1:6" s="43" customFormat="1" ht="20.100000000000001" customHeight="1" x14ac:dyDescent="0.25">
      <c r="A44" s="206" t="str">
        <f>Artikelliste!A418</f>
        <v>Landkartennadeln, Stecknadeln</v>
      </c>
      <c r="B44" s="207"/>
      <c r="C44" s="207"/>
      <c r="D44" s="208"/>
      <c r="E44" s="42">
        <f>Artikelliste!A430</f>
        <v>0</v>
      </c>
      <c r="F44" s="22">
        <f>Artikelliste!F430</f>
        <v>0</v>
      </c>
    </row>
    <row r="45" spans="1:6" s="43" customFormat="1" ht="20.100000000000001" customHeight="1" x14ac:dyDescent="0.25">
      <c r="A45" s="206" t="str">
        <f>Artikelliste!A746</f>
        <v>Lehrerbedarf / Bürobedarf</v>
      </c>
      <c r="B45" s="207"/>
      <c r="C45" s="207"/>
      <c r="D45" s="208"/>
      <c r="E45" s="42">
        <f>Artikelliste!A817</f>
        <v>0</v>
      </c>
      <c r="F45" s="22">
        <f>Artikelliste!F817</f>
        <v>0</v>
      </c>
    </row>
    <row r="46" spans="1:6" s="43" customFormat="1" ht="20.100000000000001" customHeight="1" x14ac:dyDescent="0.25">
      <c r="A46" s="206" t="str">
        <f>Artikelliste!A98</f>
        <v>Lehrertagebücher, Unterrichtsheft, Kalender</v>
      </c>
      <c r="B46" s="207"/>
      <c r="C46" s="207"/>
      <c r="D46" s="208"/>
      <c r="E46" s="42">
        <f>Artikelliste!A110</f>
        <v>0</v>
      </c>
      <c r="F46" s="22">
        <f>Artikelliste!F110</f>
        <v>0</v>
      </c>
    </row>
    <row r="47" spans="1:6" s="43" customFormat="1" ht="20.100000000000001" customHeight="1" x14ac:dyDescent="0.25">
      <c r="A47" s="206" t="str">
        <f>Artikelliste!A341</f>
        <v>Mappen, Klemmhefter, Schnellhefter</v>
      </c>
      <c r="B47" s="207"/>
      <c r="C47" s="207"/>
      <c r="D47" s="208"/>
      <c r="E47" s="42">
        <f>Artikelliste!A362</f>
        <v>0</v>
      </c>
      <c r="F47" s="22">
        <f>Artikelliste!F362</f>
        <v>0</v>
      </c>
    </row>
    <row r="48" spans="1:6" s="43" customFormat="1" ht="20.100000000000001" customHeight="1" x14ac:dyDescent="0.25">
      <c r="A48" s="206" t="str">
        <f>Artikelliste!A277</f>
        <v>Ordner</v>
      </c>
      <c r="B48" s="207"/>
      <c r="C48" s="207"/>
      <c r="D48" s="208"/>
      <c r="E48" s="42">
        <f>Artikelliste!A320</f>
        <v>0</v>
      </c>
      <c r="F48" s="22">
        <f>Artikelliste!F320</f>
        <v>0</v>
      </c>
    </row>
    <row r="49" spans="1:6" s="43" customFormat="1" ht="20.100000000000001" customHeight="1" x14ac:dyDescent="0.25">
      <c r="A49" s="206" t="str">
        <f>Artikelliste!A322</f>
        <v>Register</v>
      </c>
      <c r="B49" s="207"/>
      <c r="C49" s="207"/>
      <c r="D49" s="208"/>
      <c r="E49" s="42">
        <f>Artikelliste!A330</f>
        <v>0</v>
      </c>
      <c r="F49" s="22">
        <f>Artikelliste!F330</f>
        <v>0</v>
      </c>
    </row>
    <row r="50" spans="1:6" s="43" customFormat="1" ht="20.100000000000001" customHeight="1" x14ac:dyDescent="0.25">
      <c r="A50" s="206" t="str">
        <f>Artikelliste!A517</f>
        <v>Schreiben, Markieren, Radieren, Spitzen, Schreibhilfe</v>
      </c>
      <c r="B50" s="207"/>
      <c r="C50" s="207"/>
      <c r="D50" s="208"/>
      <c r="E50" s="42">
        <f>Artikelliste!A672</f>
        <v>0</v>
      </c>
      <c r="F50" s="22">
        <f>Artikelliste!F672</f>
        <v>0</v>
      </c>
    </row>
    <row r="51" spans="1:6" s="43" customFormat="1" ht="20.100000000000001" customHeight="1" x14ac:dyDescent="0.25">
      <c r="A51" s="206" t="str">
        <f>Artikelliste!A1</f>
        <v>Schulhefte, Heftblätter, Hausaufgabenhefte, Zeichenheft, Vocabulaires</v>
      </c>
      <c r="B51" s="207"/>
      <c r="C51" s="207"/>
      <c r="D51" s="208"/>
      <c r="E51" s="42">
        <f>Artikelliste!A86</f>
        <v>0</v>
      </c>
      <c r="F51" s="22">
        <f>Artikelliste!F86</f>
        <v>0</v>
      </c>
    </row>
    <row r="52" spans="1:6" s="43" customFormat="1" ht="20.100000000000001" customHeight="1" x14ac:dyDescent="0.25">
      <c r="A52" s="206" t="str">
        <f>Artikelliste!A364</f>
        <v>Sichthüllen, Sichttaschen</v>
      </c>
      <c r="B52" s="207"/>
      <c r="C52" s="207"/>
      <c r="D52" s="208"/>
      <c r="E52" s="42">
        <f>Artikelliste!A384</f>
        <v>0</v>
      </c>
      <c r="F52" s="22">
        <f>Artikelliste!F384</f>
        <v>0</v>
      </c>
    </row>
    <row r="53" spans="1:6" s="43" customFormat="1" ht="20.100000000000001" customHeight="1" x14ac:dyDescent="0.25">
      <c r="A53" s="206" t="str">
        <f>Artikelliste!A130</f>
        <v>Tonzeichenpapier farbig</v>
      </c>
      <c r="B53" s="207"/>
      <c r="C53" s="207"/>
      <c r="D53" s="208"/>
      <c r="E53" s="42">
        <f>Artikelliste!A250</f>
        <v>0</v>
      </c>
      <c r="F53" s="22">
        <f>Artikelliste!F250</f>
        <v>0</v>
      </c>
    </row>
    <row r="54" spans="1:6" s="43" customFormat="1" ht="20.100000000000001" customHeight="1" x14ac:dyDescent="0.25">
      <c r="A54" s="206" t="str">
        <f>Artikelliste!A916</f>
        <v>Wandtafelzubehör</v>
      </c>
      <c r="B54" s="207"/>
      <c r="C54" s="207"/>
      <c r="D54" s="208"/>
      <c r="E54" s="42">
        <f>Artikelliste!A935</f>
        <v>0</v>
      </c>
      <c r="F54" s="22">
        <f>Artikelliste!F935</f>
        <v>0</v>
      </c>
    </row>
    <row r="55" spans="1:6" s="43" customFormat="1" ht="20.100000000000001" customHeight="1" x14ac:dyDescent="0.25">
      <c r="A55" s="206" t="str">
        <f>Artikelliste!A898</f>
        <v>Zeichengeräte</v>
      </c>
      <c r="B55" s="207"/>
      <c r="C55" s="207"/>
      <c r="D55" s="208"/>
      <c r="E55" s="42">
        <f>Artikelliste!A914</f>
        <v>0</v>
      </c>
      <c r="F55" s="22">
        <f>Artikelliste!F914</f>
        <v>0</v>
      </c>
    </row>
    <row r="56" spans="1:6" s="43" customFormat="1" ht="20.100000000000001" customHeight="1" x14ac:dyDescent="0.25">
      <c r="A56" s="206" t="str">
        <f>Artikelliste!A112</f>
        <v>Zeichenpapier, Zeichenmappe, Löschpapier</v>
      </c>
      <c r="B56" s="207"/>
      <c r="C56" s="207"/>
      <c r="D56" s="208"/>
      <c r="E56" s="42">
        <f>Artikelliste!A128</f>
        <v>0</v>
      </c>
      <c r="F56" s="22">
        <f>Artikelliste!F128</f>
        <v>0</v>
      </c>
    </row>
    <row r="57" spans="1:6" s="164" customFormat="1" ht="20.100000000000001" customHeight="1" x14ac:dyDescent="0.25">
      <c r="A57" s="209" t="str">
        <f>Artikelliste!A332</f>
        <v>Zeigetaschen</v>
      </c>
      <c r="B57" s="210"/>
      <c r="C57" s="210"/>
      <c r="D57" s="211"/>
      <c r="E57" s="42">
        <f>Artikelliste!A339</f>
        <v>0</v>
      </c>
      <c r="F57" s="216">
        <f>Artikelliste!F339</f>
        <v>0</v>
      </c>
    </row>
    <row r="58" spans="1:6" ht="5.0999999999999996" customHeight="1" x14ac:dyDescent="0.25">
      <c r="A58" s="298"/>
      <c r="B58" s="299"/>
      <c r="C58" s="299"/>
      <c r="D58" s="300"/>
      <c r="E58" s="20"/>
      <c r="F58" s="23"/>
    </row>
    <row r="59" spans="1:6" ht="21" customHeight="1" thickBot="1" x14ac:dyDescent="0.3">
      <c r="A59" s="301" t="s">
        <v>787</v>
      </c>
      <c r="B59" s="302"/>
      <c r="C59" s="302"/>
      <c r="D59" s="302"/>
      <c r="E59" s="24">
        <f>SUM(E31:E58)</f>
        <v>0</v>
      </c>
      <c r="F59" s="25">
        <f>SUM(F31:F58)</f>
        <v>0</v>
      </c>
    </row>
    <row r="60" spans="1:6" ht="21" customHeight="1" x14ac:dyDescent="0.25">
      <c r="A60" s="267"/>
      <c r="B60" s="267"/>
      <c r="C60" s="267"/>
      <c r="D60" s="267"/>
    </row>
  </sheetData>
  <sheetProtection algorithmName="SHA-512" hashValue="tKH95eYUw3S3fsFidLGyDvoIsNLEePFVjNv41z3qb/W++656tP+v+1LzQSEUN2ocePbvu6mWXyoxRGo3Vg+W2w==" saltValue="dl/Jc66dUp+CAQrpKvF1Vw==" spinCount="100000" sheet="1" objects="1" scenarios="1"/>
  <mergeCells count="26">
    <mergeCell ref="A27:F27"/>
    <mergeCell ref="A30:D30"/>
    <mergeCell ref="A58:D58"/>
    <mergeCell ref="A59:D59"/>
    <mergeCell ref="A29:F29"/>
    <mergeCell ref="A60:D60"/>
    <mergeCell ref="A1:F1"/>
    <mergeCell ref="A3:F3"/>
    <mergeCell ref="A12:B12"/>
    <mergeCell ref="C5:F5"/>
    <mergeCell ref="C6:F6"/>
    <mergeCell ref="A2:F2"/>
    <mergeCell ref="C12:F12"/>
    <mergeCell ref="A25:F26"/>
    <mergeCell ref="A5:B5"/>
    <mergeCell ref="A6:B6"/>
    <mergeCell ref="C17:F19"/>
    <mergeCell ref="A17:B19"/>
    <mergeCell ref="A13:B13"/>
    <mergeCell ref="A21:F24"/>
    <mergeCell ref="C13:F13"/>
    <mergeCell ref="A7:F7"/>
    <mergeCell ref="C8:F8"/>
    <mergeCell ref="C9:F9"/>
    <mergeCell ref="C10:F10"/>
    <mergeCell ref="A14:F15"/>
  </mergeCells>
  <hyperlinks>
    <hyperlink ref="A57:D57" location="Artikelliste!A332" display="Artikelliste!A332" xr:uid="{00000000-0004-0000-0000-000000000000}"/>
    <hyperlink ref="A56:D56" location="Artikelliste!A112" display="Artikelliste!A112" xr:uid="{00000000-0004-0000-0000-000001000000}"/>
    <hyperlink ref="A55:D55" location="Artikelliste!A898" display="Artikelliste!A898" xr:uid="{00000000-0004-0000-0000-000002000000}"/>
    <hyperlink ref="A54:D54" location="Artikelliste!A916" display="Artikelliste!A916" xr:uid="{00000000-0004-0000-0000-000003000000}"/>
    <hyperlink ref="A53:D53" location="Artikelliste!A130" display="Artikelliste!A130" xr:uid="{00000000-0004-0000-0000-000004000000}"/>
    <hyperlink ref="A52:D52" location="Artikelliste!A364" display="Artikelliste!A364" xr:uid="{00000000-0004-0000-0000-000005000000}"/>
    <hyperlink ref="A51:D51" location="Artikelliste!A1" display="Artikelliste!A1" xr:uid="{00000000-0004-0000-0000-000006000000}"/>
    <hyperlink ref="A50:D50" location="Artikelliste!A517" display="Artikelliste!A517" xr:uid="{00000000-0004-0000-0000-000007000000}"/>
    <hyperlink ref="A49:D49" location="Artikelliste!A322" display="Artikelliste!A322" xr:uid="{00000000-0004-0000-0000-000008000000}"/>
    <hyperlink ref="A48:D48" location="Artikelliste!A277" display="Artikelliste!A277" xr:uid="{00000000-0004-0000-0000-000009000000}"/>
    <hyperlink ref="A47:D47" location="Artikelliste!A341" display="Artikelliste!A341" xr:uid="{00000000-0004-0000-0000-00000A000000}"/>
    <hyperlink ref="A46:D46" location="Artikelliste!A98" display="Artikelliste!A98" xr:uid="{00000000-0004-0000-0000-00000B000000}"/>
    <hyperlink ref="A45:D45" location="Artikelliste!A746" display="Artikelliste!A746" xr:uid="{00000000-0004-0000-0000-00000C000000}"/>
    <hyperlink ref="A44:D44" location="Artikelliste!A418" display="Artikelliste!A418" xr:uid="{00000000-0004-0000-0000-00000D000000}"/>
    <hyperlink ref="A43:D43" location="Artikelliste!A394" display="Artikelliste!A394" xr:uid="{00000000-0004-0000-0000-00000E000000}"/>
    <hyperlink ref="A42:D42" location="Artikelliste!A674" display="Artikelliste!A674" xr:uid="{00000000-0004-0000-0000-00000F000000}"/>
    <hyperlink ref="A41:D41" location="Artikelliste!A686" display="Artikelliste!A686" xr:uid="{00000000-0004-0000-0000-000010000000}"/>
    <hyperlink ref="A40:D40" location="Artikelliste!A444" display="Artikelliste!A444" xr:uid="{00000000-0004-0000-0000-000011000000}"/>
    <hyperlink ref="A39:D39" location="Artikelliste!A432" display="Artikelliste!A432" xr:uid="{00000000-0004-0000-0000-000012000000}"/>
    <hyperlink ref="A38:D38" location="Artikelliste!A88" display="Artikelliste!A88" xr:uid="{00000000-0004-0000-0000-000013000000}"/>
    <hyperlink ref="A37:D37" location="Artikelliste!A252" display="Artikelliste!A252" xr:uid="{00000000-0004-0000-0000-000014000000}"/>
    <hyperlink ref="A36:D36" location="Artikelliste!A819" display="Artikelliste!A819" xr:uid="{00000000-0004-0000-0000-000015000000}"/>
    <hyperlink ref="A35:D35" location="Artikelliste!A727" display="Artikelliste!A727" xr:uid="{00000000-0004-0000-0000-000016000000}"/>
    <hyperlink ref="A34:D34" location="Artikelliste!A405" display="Artikelliste!A405" xr:uid="{00000000-0004-0000-0000-000017000000}"/>
    <hyperlink ref="A32:D32" location="Artikelliste!A386" display="Artikelliste!A386" xr:uid="{00000000-0004-0000-0000-000018000000}"/>
    <hyperlink ref="A31:D31" location="Artikelliste!A972" display="Artikelliste!A972" xr:uid="{00000000-0004-0000-0000-000019000000}"/>
    <hyperlink ref="A33:D33" location="Artikelliste!A937" display="Artikelliste!A937" xr:uid="{00000000-0004-0000-0000-00001A000000}"/>
  </hyperlinks>
  <pageMargins left="0.5" right="0.5" top="0.75" bottom="0.75" header="0.3" footer="0.3"/>
  <pageSetup paperSize="9" scale="98" fitToHeight="0" orientation="portrait" r:id="rId1"/>
  <headerFooter>
    <oddFooter>&amp;R&amp;"-,Kursiv"&amp;10Version 1.1, gültig ab 26.5.2021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4"/>
  <sheetViews>
    <sheetView showGridLines="0" zoomScale="85" zoomScaleNormal="85" workbookViewId="0">
      <selection activeCell="A4" sqref="A4"/>
    </sheetView>
  </sheetViews>
  <sheetFormatPr baseColWidth="10" defaultColWidth="10.875" defaultRowHeight="15.75" x14ac:dyDescent="0.25"/>
  <cols>
    <col min="1" max="1" width="7" style="238" customWidth="1"/>
    <col min="2" max="2" width="66.5" style="8" customWidth="1"/>
    <col min="3" max="3" width="14.5" style="9" customWidth="1"/>
    <col min="4" max="4" width="7.875" style="8" bestFit="1" customWidth="1"/>
    <col min="5" max="5" width="6.625" style="10" bestFit="1" customWidth="1"/>
    <col min="6" max="6" width="9.125" style="10" customWidth="1"/>
    <col min="7" max="7" width="5.5" style="37" customWidth="1"/>
    <col min="8" max="16384" width="10.875" style="7"/>
  </cols>
  <sheetData>
    <row r="1" spans="1:7" s="1" customFormat="1" ht="27" customHeight="1" x14ac:dyDescent="0.25">
      <c r="A1" s="310" t="s">
        <v>782</v>
      </c>
      <c r="B1" s="311"/>
      <c r="C1" s="311"/>
      <c r="D1" s="311"/>
      <c r="E1" s="311"/>
      <c r="F1" s="311"/>
      <c r="G1" s="312"/>
    </row>
    <row r="2" spans="1:7" s="13" customFormat="1" ht="23.1" customHeight="1" x14ac:dyDescent="0.25">
      <c r="A2" s="199" t="s">
        <v>779</v>
      </c>
      <c r="B2" s="96" t="s">
        <v>274</v>
      </c>
      <c r="C2" s="97" t="s">
        <v>232</v>
      </c>
      <c r="D2" s="97" t="s">
        <v>781</v>
      </c>
      <c r="E2" s="220" t="s">
        <v>780</v>
      </c>
      <c r="F2" s="220" t="s">
        <v>784</v>
      </c>
      <c r="G2" s="98" t="s">
        <v>778</v>
      </c>
    </row>
    <row r="3" spans="1:7" s="1" customFormat="1" ht="23.1" customHeight="1" x14ac:dyDescent="0.25">
      <c r="A3" s="228"/>
      <c r="B3" s="308" t="s">
        <v>457</v>
      </c>
      <c r="C3" s="308"/>
      <c r="D3" s="308"/>
      <c r="E3" s="308"/>
      <c r="F3" s="308"/>
      <c r="G3" s="309"/>
    </row>
    <row r="4" spans="1:7" s="13" customFormat="1" x14ac:dyDescent="0.25">
      <c r="A4" s="229"/>
      <c r="B4" s="128" t="s">
        <v>338</v>
      </c>
      <c r="C4" s="60" t="s">
        <v>57</v>
      </c>
      <c r="D4" s="128" t="s">
        <v>1</v>
      </c>
      <c r="E4" s="159">
        <v>38.85</v>
      </c>
      <c r="F4" s="59">
        <f>A4*E4</f>
        <v>0</v>
      </c>
      <c r="G4" s="129" t="s">
        <v>727</v>
      </c>
    </row>
    <row r="5" spans="1:7" s="13" customFormat="1" x14ac:dyDescent="0.25">
      <c r="A5" s="229"/>
      <c r="B5" s="66" t="s">
        <v>458</v>
      </c>
      <c r="C5" s="60" t="s">
        <v>459</v>
      </c>
      <c r="D5" s="128" t="s">
        <v>1</v>
      </c>
      <c r="E5" s="159">
        <v>27.1</v>
      </c>
      <c r="F5" s="158">
        <f>A5*E5</f>
        <v>0</v>
      </c>
      <c r="G5" s="129" t="s">
        <v>727</v>
      </c>
    </row>
    <row r="6" spans="1:7" s="13" customFormat="1" x14ac:dyDescent="0.25">
      <c r="A6" s="230"/>
      <c r="B6" s="69" t="s">
        <v>802</v>
      </c>
      <c r="C6" s="62" t="s">
        <v>299</v>
      </c>
      <c r="D6" s="130" t="s">
        <v>1</v>
      </c>
      <c r="E6" s="160">
        <v>19</v>
      </c>
      <c r="F6" s="158">
        <f>A6*E6</f>
        <v>0</v>
      </c>
      <c r="G6" s="131" t="s">
        <v>727</v>
      </c>
    </row>
    <row r="7" spans="1:7" s="1" customFormat="1" ht="23.1" customHeight="1" x14ac:dyDescent="0.25">
      <c r="A7" s="228"/>
      <c r="B7" s="308" t="s">
        <v>460</v>
      </c>
      <c r="C7" s="308"/>
      <c r="D7" s="308"/>
      <c r="E7" s="308"/>
      <c r="F7" s="308"/>
      <c r="G7" s="309"/>
    </row>
    <row r="8" spans="1:7" s="13" customFormat="1" x14ac:dyDescent="0.25">
      <c r="A8" s="229"/>
      <c r="B8" s="66" t="s">
        <v>347</v>
      </c>
      <c r="C8" s="60" t="s">
        <v>194</v>
      </c>
      <c r="D8" s="128" t="s">
        <v>1</v>
      </c>
      <c r="E8" s="59">
        <v>38.85</v>
      </c>
      <c r="F8" s="59">
        <f>A8*E8</f>
        <v>0</v>
      </c>
      <c r="G8" s="129" t="s">
        <v>727</v>
      </c>
    </row>
    <row r="9" spans="1:7" s="13" customFormat="1" x14ac:dyDescent="0.25">
      <c r="A9" s="229"/>
      <c r="B9" s="66" t="s">
        <v>331</v>
      </c>
      <c r="C9" s="60" t="s">
        <v>214</v>
      </c>
      <c r="D9" s="128" t="s">
        <v>1</v>
      </c>
      <c r="E9" s="59">
        <v>27.1</v>
      </c>
      <c r="F9" s="158">
        <f>A9*E9</f>
        <v>0</v>
      </c>
      <c r="G9" s="129" t="s">
        <v>727</v>
      </c>
    </row>
    <row r="10" spans="1:7" s="13" customFormat="1" x14ac:dyDescent="0.25">
      <c r="A10" s="229"/>
      <c r="B10" s="66" t="s">
        <v>355</v>
      </c>
      <c r="C10" s="60" t="s">
        <v>196</v>
      </c>
      <c r="D10" s="128" t="s">
        <v>1</v>
      </c>
      <c r="E10" s="59">
        <v>19</v>
      </c>
      <c r="F10" s="158">
        <f>A10*E10</f>
        <v>0</v>
      </c>
      <c r="G10" s="129" t="s">
        <v>727</v>
      </c>
    </row>
    <row r="11" spans="1:7" s="13" customFormat="1" x14ac:dyDescent="0.25">
      <c r="A11" s="230"/>
      <c r="B11" s="69" t="s">
        <v>599</v>
      </c>
      <c r="C11" s="62" t="s">
        <v>600</v>
      </c>
      <c r="D11" s="130" t="s">
        <v>1</v>
      </c>
      <c r="E11" s="61">
        <v>27.6</v>
      </c>
      <c r="F11" s="158">
        <f>A11*E11</f>
        <v>0</v>
      </c>
      <c r="G11" s="131" t="s">
        <v>727</v>
      </c>
    </row>
    <row r="12" spans="1:7" s="1" customFormat="1" ht="23.1" customHeight="1" x14ac:dyDescent="0.25">
      <c r="A12" s="228"/>
      <c r="B12" s="308" t="s">
        <v>461</v>
      </c>
      <c r="C12" s="308"/>
      <c r="D12" s="308"/>
      <c r="E12" s="308"/>
      <c r="F12" s="308"/>
      <c r="G12" s="309"/>
    </row>
    <row r="13" spans="1:7" s="13" customFormat="1" x14ac:dyDescent="0.25">
      <c r="A13" s="229"/>
      <c r="B13" s="66" t="s">
        <v>345</v>
      </c>
      <c r="C13" s="60" t="s">
        <v>99</v>
      </c>
      <c r="D13" s="128" t="s">
        <v>1</v>
      </c>
      <c r="E13" s="59">
        <v>38.85</v>
      </c>
      <c r="F13" s="59">
        <f t="shared" ref="F13:F24" si="0">A13*E13</f>
        <v>0</v>
      </c>
      <c r="G13" s="129" t="s">
        <v>727</v>
      </c>
    </row>
    <row r="14" spans="1:7" s="13" customFormat="1" x14ac:dyDescent="0.25">
      <c r="A14" s="229"/>
      <c r="B14" s="66" t="s">
        <v>328</v>
      </c>
      <c r="C14" s="60" t="s">
        <v>100</v>
      </c>
      <c r="D14" s="128" t="s">
        <v>1</v>
      </c>
      <c r="E14" s="59">
        <v>27.1</v>
      </c>
      <c r="F14" s="158">
        <f t="shared" si="0"/>
        <v>0</v>
      </c>
      <c r="G14" s="129" t="s">
        <v>727</v>
      </c>
    </row>
    <row r="15" spans="1:7" s="13" customFormat="1" x14ac:dyDescent="0.25">
      <c r="A15" s="229"/>
      <c r="B15" s="66" t="s">
        <v>803</v>
      </c>
      <c r="C15" s="60" t="s">
        <v>101</v>
      </c>
      <c r="D15" s="128" t="s">
        <v>1</v>
      </c>
      <c r="E15" s="59">
        <v>19</v>
      </c>
      <c r="F15" s="158">
        <f t="shared" si="0"/>
        <v>0</v>
      </c>
      <c r="G15" s="129" t="s">
        <v>727</v>
      </c>
    </row>
    <row r="16" spans="1:7" s="13" customFormat="1" x14ac:dyDescent="0.25">
      <c r="A16" s="229"/>
      <c r="B16" s="66" t="s">
        <v>337</v>
      </c>
      <c r="C16" s="60" t="s">
        <v>9</v>
      </c>
      <c r="D16" s="128" t="s">
        <v>1</v>
      </c>
      <c r="E16" s="59">
        <v>33.950000000000003</v>
      </c>
      <c r="F16" s="158">
        <f t="shared" si="0"/>
        <v>0</v>
      </c>
      <c r="G16" s="129" t="s">
        <v>727</v>
      </c>
    </row>
    <row r="17" spans="1:7" s="13" customFormat="1" x14ac:dyDescent="0.25">
      <c r="A17" s="229"/>
      <c r="B17" s="66" t="s">
        <v>332</v>
      </c>
      <c r="C17" s="60" t="s">
        <v>25</v>
      </c>
      <c r="D17" s="128" t="s">
        <v>1</v>
      </c>
      <c r="E17" s="59">
        <v>28.1</v>
      </c>
      <c r="F17" s="158">
        <f t="shared" si="0"/>
        <v>0</v>
      </c>
      <c r="G17" s="129" t="s">
        <v>727</v>
      </c>
    </row>
    <row r="18" spans="1:7" s="13" customFormat="1" x14ac:dyDescent="0.25">
      <c r="A18" s="229"/>
      <c r="B18" s="66" t="s">
        <v>804</v>
      </c>
      <c r="C18" s="60" t="s">
        <v>31</v>
      </c>
      <c r="D18" s="128" t="s">
        <v>1</v>
      </c>
      <c r="E18" s="59">
        <v>19</v>
      </c>
      <c r="F18" s="158">
        <f t="shared" si="0"/>
        <v>0</v>
      </c>
      <c r="G18" s="129" t="s">
        <v>727</v>
      </c>
    </row>
    <row r="19" spans="1:7" s="13" customFormat="1" x14ac:dyDescent="0.25">
      <c r="A19" s="229"/>
      <c r="B19" s="66" t="s">
        <v>353</v>
      </c>
      <c r="C19" s="60" t="s">
        <v>128</v>
      </c>
      <c r="D19" s="128" t="s">
        <v>1</v>
      </c>
      <c r="E19" s="59">
        <v>27.6</v>
      </c>
      <c r="F19" s="158">
        <f t="shared" si="0"/>
        <v>0</v>
      </c>
      <c r="G19" s="129" t="s">
        <v>727</v>
      </c>
    </row>
    <row r="20" spans="1:7" s="13" customFormat="1" x14ac:dyDescent="0.25">
      <c r="A20" s="229"/>
      <c r="B20" s="95" t="s">
        <v>462</v>
      </c>
      <c r="C20" s="163" t="s">
        <v>463</v>
      </c>
      <c r="D20" s="128" t="s">
        <v>1</v>
      </c>
      <c r="E20" s="59">
        <v>27.6</v>
      </c>
      <c r="F20" s="158">
        <f t="shared" si="0"/>
        <v>0</v>
      </c>
      <c r="G20" s="129" t="s">
        <v>727</v>
      </c>
    </row>
    <row r="21" spans="1:7" s="13" customFormat="1" x14ac:dyDescent="0.25">
      <c r="A21" s="229"/>
      <c r="B21" s="66" t="s">
        <v>351</v>
      </c>
      <c r="C21" s="60" t="s">
        <v>124</v>
      </c>
      <c r="D21" s="128" t="s">
        <v>1</v>
      </c>
      <c r="E21" s="59">
        <v>30.25</v>
      </c>
      <c r="F21" s="158">
        <f t="shared" si="0"/>
        <v>0</v>
      </c>
      <c r="G21" s="129" t="s">
        <v>727</v>
      </c>
    </row>
    <row r="22" spans="1:7" s="13" customFormat="1" x14ac:dyDescent="0.25">
      <c r="A22" s="229"/>
      <c r="B22" s="66" t="s">
        <v>350</v>
      </c>
      <c r="C22" s="60" t="s">
        <v>125</v>
      </c>
      <c r="D22" s="128" t="s">
        <v>1</v>
      </c>
      <c r="E22" s="59">
        <v>30.25</v>
      </c>
      <c r="F22" s="158">
        <f t="shared" si="0"/>
        <v>0</v>
      </c>
      <c r="G22" s="129" t="s">
        <v>727</v>
      </c>
    </row>
    <row r="23" spans="1:7" s="13" customFormat="1" x14ac:dyDescent="0.25">
      <c r="A23" s="229"/>
      <c r="B23" s="66" t="s">
        <v>358</v>
      </c>
      <c r="C23" s="60" t="s">
        <v>32</v>
      </c>
      <c r="D23" s="128" t="s">
        <v>1</v>
      </c>
      <c r="E23" s="59">
        <v>28</v>
      </c>
      <c r="F23" s="158">
        <f t="shared" si="0"/>
        <v>0</v>
      </c>
      <c r="G23" s="129" t="s">
        <v>727</v>
      </c>
    </row>
    <row r="24" spans="1:7" s="13" customFormat="1" x14ac:dyDescent="0.25">
      <c r="A24" s="230"/>
      <c r="B24" s="69" t="s">
        <v>356</v>
      </c>
      <c r="C24" s="62" t="s">
        <v>92</v>
      </c>
      <c r="D24" s="130" t="s">
        <v>1</v>
      </c>
      <c r="E24" s="61">
        <v>18.399999999999999</v>
      </c>
      <c r="F24" s="158">
        <f t="shared" si="0"/>
        <v>0</v>
      </c>
      <c r="G24" s="131" t="s">
        <v>727</v>
      </c>
    </row>
    <row r="25" spans="1:7" s="1" customFormat="1" ht="23.1" customHeight="1" x14ac:dyDescent="0.25">
      <c r="A25" s="228"/>
      <c r="B25" s="308" t="s">
        <v>464</v>
      </c>
      <c r="C25" s="308"/>
      <c r="D25" s="308"/>
      <c r="E25" s="308"/>
      <c r="F25" s="308"/>
      <c r="G25" s="309"/>
    </row>
    <row r="26" spans="1:7" s="13" customFormat="1" x14ac:dyDescent="0.25">
      <c r="A26" s="229"/>
      <c r="B26" s="66" t="s">
        <v>344</v>
      </c>
      <c r="C26" s="60" t="s">
        <v>223</v>
      </c>
      <c r="D26" s="128" t="s">
        <v>1</v>
      </c>
      <c r="E26" s="59">
        <v>38.85</v>
      </c>
      <c r="F26" s="59">
        <f>A26*E26</f>
        <v>0</v>
      </c>
      <c r="G26" s="129" t="s">
        <v>727</v>
      </c>
    </row>
    <row r="27" spans="1:7" s="13" customFormat="1" x14ac:dyDescent="0.25">
      <c r="A27" s="229"/>
      <c r="B27" s="66" t="s">
        <v>327</v>
      </c>
      <c r="C27" s="60" t="s">
        <v>296</v>
      </c>
      <c r="D27" s="128" t="s">
        <v>1</v>
      </c>
      <c r="E27" s="59">
        <v>27.1</v>
      </c>
      <c r="F27" s="158">
        <f>A27*E27</f>
        <v>0</v>
      </c>
      <c r="G27" s="129" t="s">
        <v>727</v>
      </c>
    </row>
    <row r="28" spans="1:7" s="13" customFormat="1" x14ac:dyDescent="0.25">
      <c r="A28" s="229"/>
      <c r="B28" s="66" t="s">
        <v>805</v>
      </c>
      <c r="C28" s="60" t="s">
        <v>465</v>
      </c>
      <c r="D28" s="128" t="s">
        <v>1</v>
      </c>
      <c r="E28" s="59">
        <v>19</v>
      </c>
      <c r="F28" s="158">
        <f>A28*E28</f>
        <v>0</v>
      </c>
      <c r="G28" s="129" t="s">
        <v>727</v>
      </c>
    </row>
    <row r="29" spans="1:7" s="13" customFormat="1" x14ac:dyDescent="0.25">
      <c r="A29" s="229"/>
      <c r="B29" s="66" t="s">
        <v>357</v>
      </c>
      <c r="C29" s="60" t="s">
        <v>24</v>
      </c>
      <c r="D29" s="128" t="s">
        <v>1</v>
      </c>
      <c r="E29" s="59">
        <v>28</v>
      </c>
      <c r="F29" s="158">
        <f>A29*E29</f>
        <v>0</v>
      </c>
      <c r="G29" s="129" t="s">
        <v>727</v>
      </c>
    </row>
    <row r="30" spans="1:7" s="13" customFormat="1" x14ac:dyDescent="0.25">
      <c r="A30" s="230"/>
      <c r="B30" s="69" t="s">
        <v>349</v>
      </c>
      <c r="C30" s="62" t="s">
        <v>30</v>
      </c>
      <c r="D30" s="130" t="s">
        <v>1</v>
      </c>
      <c r="E30" s="61">
        <v>18.149999999999999</v>
      </c>
      <c r="F30" s="158">
        <f>A30*E30</f>
        <v>0</v>
      </c>
      <c r="G30" s="131" t="s">
        <v>727</v>
      </c>
    </row>
    <row r="31" spans="1:7" s="1" customFormat="1" ht="23.1" customHeight="1" x14ac:dyDescent="0.25">
      <c r="A31" s="228"/>
      <c r="B31" s="308" t="s">
        <v>466</v>
      </c>
      <c r="C31" s="308"/>
      <c r="D31" s="308"/>
      <c r="E31" s="308"/>
      <c r="F31" s="308"/>
      <c r="G31" s="309"/>
    </row>
    <row r="32" spans="1:7" s="13" customFormat="1" x14ac:dyDescent="0.25">
      <c r="A32" s="229"/>
      <c r="B32" s="66" t="s">
        <v>343</v>
      </c>
      <c r="C32" s="60" t="s">
        <v>193</v>
      </c>
      <c r="D32" s="128" t="s">
        <v>1</v>
      </c>
      <c r="E32" s="59">
        <v>38.85</v>
      </c>
      <c r="F32" s="59">
        <f t="shared" ref="F32:F85" si="1">A32*E32</f>
        <v>0</v>
      </c>
      <c r="G32" s="129" t="s">
        <v>727</v>
      </c>
    </row>
    <row r="33" spans="1:7" s="13" customFormat="1" x14ac:dyDescent="0.25">
      <c r="A33" s="229"/>
      <c r="B33" s="66" t="s">
        <v>326</v>
      </c>
      <c r="C33" s="60" t="s">
        <v>297</v>
      </c>
      <c r="D33" s="128" t="s">
        <v>1</v>
      </c>
      <c r="E33" s="59">
        <v>27.1</v>
      </c>
      <c r="F33" s="158">
        <f t="shared" si="1"/>
        <v>0</v>
      </c>
      <c r="G33" s="129" t="s">
        <v>727</v>
      </c>
    </row>
    <row r="34" spans="1:7" s="13" customFormat="1" x14ac:dyDescent="0.25">
      <c r="A34" s="229"/>
      <c r="B34" s="66" t="s">
        <v>806</v>
      </c>
      <c r="C34" s="60" t="s">
        <v>195</v>
      </c>
      <c r="D34" s="128" t="s">
        <v>1</v>
      </c>
      <c r="E34" s="59">
        <v>19</v>
      </c>
      <c r="F34" s="158">
        <f t="shared" si="1"/>
        <v>0</v>
      </c>
      <c r="G34" s="129" t="s">
        <v>727</v>
      </c>
    </row>
    <row r="35" spans="1:7" s="13" customFormat="1" x14ac:dyDescent="0.25">
      <c r="A35" s="229"/>
      <c r="B35" s="66" t="s">
        <v>807</v>
      </c>
      <c r="C35" s="60" t="s">
        <v>197</v>
      </c>
      <c r="D35" s="128" t="s">
        <v>1</v>
      </c>
      <c r="E35" s="59">
        <v>18.649999999999999</v>
      </c>
      <c r="F35" s="158">
        <f t="shared" si="1"/>
        <v>0</v>
      </c>
      <c r="G35" s="129" t="s">
        <v>727</v>
      </c>
    </row>
    <row r="36" spans="1:7" s="13" customFormat="1" x14ac:dyDescent="0.25">
      <c r="A36" s="229"/>
      <c r="B36" s="66" t="s">
        <v>336</v>
      </c>
      <c r="C36" s="60" t="s">
        <v>224</v>
      </c>
      <c r="D36" s="128" t="s">
        <v>1</v>
      </c>
      <c r="E36" s="59">
        <v>33.950000000000003</v>
      </c>
      <c r="F36" s="158">
        <f t="shared" si="1"/>
        <v>0</v>
      </c>
      <c r="G36" s="129" t="s">
        <v>727</v>
      </c>
    </row>
    <row r="37" spans="1:7" s="13" customFormat="1" x14ac:dyDescent="0.25">
      <c r="A37" s="230"/>
      <c r="B37" s="69" t="s">
        <v>352</v>
      </c>
      <c r="C37" s="62" t="s">
        <v>228</v>
      </c>
      <c r="D37" s="130" t="s">
        <v>1</v>
      </c>
      <c r="E37" s="61">
        <v>27.6</v>
      </c>
      <c r="F37" s="158">
        <f t="shared" si="1"/>
        <v>0</v>
      </c>
      <c r="G37" s="131" t="s">
        <v>727</v>
      </c>
    </row>
    <row r="38" spans="1:7" s="1" customFormat="1" ht="23.1" customHeight="1" x14ac:dyDescent="0.25">
      <c r="A38" s="228"/>
      <c r="B38" s="308" t="s">
        <v>467</v>
      </c>
      <c r="C38" s="308"/>
      <c r="D38" s="308"/>
      <c r="E38" s="308"/>
      <c r="F38" s="308"/>
      <c r="G38" s="309"/>
    </row>
    <row r="39" spans="1:7" s="13" customFormat="1" x14ac:dyDescent="0.25">
      <c r="A39" s="229"/>
      <c r="B39" s="66" t="s">
        <v>342</v>
      </c>
      <c r="C39" s="60" t="s">
        <v>298</v>
      </c>
      <c r="D39" s="128" t="s">
        <v>1</v>
      </c>
      <c r="E39" s="59">
        <v>38.85</v>
      </c>
      <c r="F39" s="59">
        <f t="shared" si="1"/>
        <v>0</v>
      </c>
      <c r="G39" s="129" t="s">
        <v>727</v>
      </c>
    </row>
    <row r="40" spans="1:7" s="13" customFormat="1" x14ac:dyDescent="0.25">
      <c r="A40" s="229"/>
      <c r="B40" s="66" t="s">
        <v>468</v>
      </c>
      <c r="C40" s="60" t="s">
        <v>469</v>
      </c>
      <c r="D40" s="128" t="s">
        <v>1</v>
      </c>
      <c r="E40" s="59">
        <v>27.1</v>
      </c>
      <c r="F40" s="158">
        <f t="shared" si="1"/>
        <v>0</v>
      </c>
      <c r="G40" s="129" t="s">
        <v>727</v>
      </c>
    </row>
    <row r="41" spans="1:7" s="13" customFormat="1" x14ac:dyDescent="0.25">
      <c r="A41" s="230"/>
      <c r="B41" s="69" t="s">
        <v>808</v>
      </c>
      <c r="C41" s="62" t="s">
        <v>470</v>
      </c>
      <c r="D41" s="130" t="s">
        <v>1</v>
      </c>
      <c r="E41" s="61">
        <v>19</v>
      </c>
      <c r="F41" s="158">
        <f t="shared" si="1"/>
        <v>0</v>
      </c>
      <c r="G41" s="131" t="s">
        <v>727</v>
      </c>
    </row>
    <row r="42" spans="1:7" s="1" customFormat="1" ht="23.1" customHeight="1" x14ac:dyDescent="0.25">
      <c r="A42" s="228"/>
      <c r="B42" s="308" t="s">
        <v>1231</v>
      </c>
      <c r="C42" s="308"/>
      <c r="D42" s="308"/>
      <c r="E42" s="308"/>
      <c r="F42" s="308"/>
      <c r="G42" s="309"/>
    </row>
    <row r="43" spans="1:7" s="13" customFormat="1" x14ac:dyDescent="0.25">
      <c r="A43" s="229"/>
      <c r="B43" s="66" t="s">
        <v>471</v>
      </c>
      <c r="C43" s="60" t="s">
        <v>472</v>
      </c>
      <c r="D43" s="128" t="s">
        <v>1</v>
      </c>
      <c r="E43" s="59">
        <v>38.85</v>
      </c>
      <c r="F43" s="59">
        <f t="shared" si="1"/>
        <v>0</v>
      </c>
      <c r="G43" s="129" t="s">
        <v>727</v>
      </c>
    </row>
    <row r="44" spans="1:7" s="13" customFormat="1" x14ac:dyDescent="0.25">
      <c r="A44" s="229"/>
      <c r="B44" s="66" t="s">
        <v>325</v>
      </c>
      <c r="C44" s="60" t="s">
        <v>22</v>
      </c>
      <c r="D44" s="128" t="s">
        <v>1</v>
      </c>
      <c r="E44" s="59">
        <v>27.1</v>
      </c>
      <c r="F44" s="158">
        <f t="shared" si="1"/>
        <v>0</v>
      </c>
      <c r="G44" s="129" t="s">
        <v>727</v>
      </c>
    </row>
    <row r="45" spans="1:7" s="13" customFormat="1" x14ac:dyDescent="0.25">
      <c r="A45" s="230"/>
      <c r="B45" s="69" t="s">
        <v>809</v>
      </c>
      <c r="C45" s="62" t="s">
        <v>23</v>
      </c>
      <c r="D45" s="130" t="s">
        <v>1</v>
      </c>
      <c r="E45" s="61">
        <v>19</v>
      </c>
      <c r="F45" s="158">
        <f t="shared" si="1"/>
        <v>0</v>
      </c>
      <c r="G45" s="131" t="s">
        <v>727</v>
      </c>
    </row>
    <row r="46" spans="1:7" s="1" customFormat="1" ht="23.1" customHeight="1" x14ac:dyDescent="0.25">
      <c r="A46" s="228"/>
      <c r="B46" s="308" t="s">
        <v>476</v>
      </c>
      <c r="C46" s="308"/>
      <c r="D46" s="308"/>
      <c r="E46" s="308"/>
      <c r="F46" s="308"/>
      <c r="G46" s="309"/>
    </row>
    <row r="47" spans="1:7" s="13" customFormat="1" x14ac:dyDescent="0.25">
      <c r="A47" s="229"/>
      <c r="B47" s="66" t="s">
        <v>340</v>
      </c>
      <c r="C47" s="60" t="s">
        <v>98</v>
      </c>
      <c r="D47" s="128" t="s">
        <v>1</v>
      </c>
      <c r="E47" s="59">
        <v>38.85</v>
      </c>
      <c r="F47" s="59">
        <f t="shared" si="1"/>
        <v>0</v>
      </c>
      <c r="G47" s="129" t="s">
        <v>727</v>
      </c>
    </row>
    <row r="48" spans="1:7" s="13" customFormat="1" x14ac:dyDescent="0.25">
      <c r="A48" s="229"/>
      <c r="B48" s="66" t="s">
        <v>473</v>
      </c>
      <c r="C48" s="60" t="s">
        <v>474</v>
      </c>
      <c r="D48" s="128" t="s">
        <v>1</v>
      </c>
      <c r="E48" s="59">
        <v>27.1</v>
      </c>
      <c r="F48" s="158">
        <f t="shared" si="1"/>
        <v>0</v>
      </c>
      <c r="G48" s="129" t="s">
        <v>727</v>
      </c>
    </row>
    <row r="49" spans="1:7" s="13" customFormat="1" x14ac:dyDescent="0.25">
      <c r="A49" s="230"/>
      <c r="B49" s="69" t="s">
        <v>810</v>
      </c>
      <c r="C49" s="62" t="s">
        <v>102</v>
      </c>
      <c r="D49" s="130" t="s">
        <v>1</v>
      </c>
      <c r="E49" s="61">
        <v>19</v>
      </c>
      <c r="F49" s="158">
        <f t="shared" si="1"/>
        <v>0</v>
      </c>
      <c r="G49" s="131" t="s">
        <v>727</v>
      </c>
    </row>
    <row r="50" spans="1:7" s="1" customFormat="1" ht="23.1" customHeight="1" x14ac:dyDescent="0.25">
      <c r="A50" s="228"/>
      <c r="B50" s="308" t="s">
        <v>477</v>
      </c>
      <c r="C50" s="308"/>
      <c r="D50" s="308"/>
      <c r="E50" s="308"/>
      <c r="F50" s="308"/>
      <c r="G50" s="309"/>
    </row>
    <row r="51" spans="1:7" s="13" customFormat="1" x14ac:dyDescent="0.25">
      <c r="A51" s="229"/>
      <c r="B51" s="66" t="s">
        <v>341</v>
      </c>
      <c r="C51" s="60" t="s">
        <v>292</v>
      </c>
      <c r="D51" s="128" t="s">
        <v>1</v>
      </c>
      <c r="E51" s="59">
        <v>46.55</v>
      </c>
      <c r="F51" s="59">
        <f t="shared" si="1"/>
        <v>0</v>
      </c>
      <c r="G51" s="129" t="s">
        <v>727</v>
      </c>
    </row>
    <row r="52" spans="1:7" s="13" customFormat="1" x14ac:dyDescent="0.25">
      <c r="A52" s="229"/>
      <c r="B52" s="66" t="s">
        <v>478</v>
      </c>
      <c r="C52" s="60" t="s">
        <v>479</v>
      </c>
      <c r="D52" s="128" t="s">
        <v>1</v>
      </c>
      <c r="E52" s="59">
        <v>27.1</v>
      </c>
      <c r="F52" s="158">
        <f t="shared" si="1"/>
        <v>0</v>
      </c>
      <c r="G52" s="129" t="s">
        <v>727</v>
      </c>
    </row>
    <row r="53" spans="1:7" s="13" customFormat="1" x14ac:dyDescent="0.25">
      <c r="A53" s="229"/>
      <c r="B53" s="66" t="s">
        <v>811</v>
      </c>
      <c r="C53" s="60" t="s">
        <v>480</v>
      </c>
      <c r="D53" s="128" t="s">
        <v>1</v>
      </c>
      <c r="E53" s="59">
        <v>19</v>
      </c>
      <c r="F53" s="158">
        <f t="shared" si="1"/>
        <v>0</v>
      </c>
      <c r="G53" s="129" t="s">
        <v>727</v>
      </c>
    </row>
    <row r="54" spans="1:7" s="13" customFormat="1" x14ac:dyDescent="0.25">
      <c r="A54" s="230"/>
      <c r="B54" s="69" t="s">
        <v>812</v>
      </c>
      <c r="C54" s="62" t="s">
        <v>231</v>
      </c>
      <c r="D54" s="130" t="s">
        <v>1</v>
      </c>
      <c r="E54" s="61">
        <v>18.649999999999999</v>
      </c>
      <c r="F54" s="158">
        <f t="shared" si="1"/>
        <v>0</v>
      </c>
      <c r="G54" s="131" t="s">
        <v>727</v>
      </c>
    </row>
    <row r="55" spans="1:7" s="1" customFormat="1" ht="23.1" customHeight="1" x14ac:dyDescent="0.25">
      <c r="A55" s="228"/>
      <c r="B55" s="308" t="s">
        <v>483</v>
      </c>
      <c r="C55" s="308"/>
      <c r="D55" s="308"/>
      <c r="E55" s="308"/>
      <c r="F55" s="308"/>
      <c r="G55" s="309"/>
    </row>
    <row r="56" spans="1:7" s="13" customFormat="1" x14ac:dyDescent="0.25">
      <c r="A56" s="229"/>
      <c r="B56" s="66" t="s">
        <v>481</v>
      </c>
      <c r="C56" s="60" t="s">
        <v>482</v>
      </c>
      <c r="D56" s="128" t="s">
        <v>1</v>
      </c>
      <c r="E56" s="59">
        <v>40.700000000000003</v>
      </c>
      <c r="F56" s="59">
        <f t="shared" si="1"/>
        <v>0</v>
      </c>
      <c r="G56" s="129" t="s">
        <v>727</v>
      </c>
    </row>
    <row r="57" spans="1:7" s="13" customFormat="1" x14ac:dyDescent="0.25">
      <c r="A57" s="230"/>
      <c r="B57" s="69" t="s">
        <v>813</v>
      </c>
      <c r="C57" s="62" t="s">
        <v>484</v>
      </c>
      <c r="D57" s="130" t="s">
        <v>1</v>
      </c>
      <c r="E57" s="61">
        <v>19</v>
      </c>
      <c r="F57" s="158">
        <f t="shared" si="1"/>
        <v>0</v>
      </c>
      <c r="G57" s="131" t="s">
        <v>727</v>
      </c>
    </row>
    <row r="58" spans="1:7" s="1" customFormat="1" ht="23.1" customHeight="1" x14ac:dyDescent="0.25">
      <c r="A58" s="228"/>
      <c r="B58" s="308" t="s">
        <v>475</v>
      </c>
      <c r="C58" s="308"/>
      <c r="D58" s="308"/>
      <c r="E58" s="308"/>
      <c r="F58" s="308"/>
      <c r="G58" s="309"/>
    </row>
    <row r="59" spans="1:7" s="13" customFormat="1" x14ac:dyDescent="0.25">
      <c r="A59" s="229"/>
      <c r="B59" s="66" t="s">
        <v>346</v>
      </c>
      <c r="C59" s="60" t="s">
        <v>0</v>
      </c>
      <c r="D59" s="128" t="s">
        <v>1</v>
      </c>
      <c r="E59" s="59">
        <v>46.55</v>
      </c>
      <c r="F59" s="59">
        <f t="shared" si="1"/>
        <v>0</v>
      </c>
      <c r="G59" s="129" t="s">
        <v>727</v>
      </c>
    </row>
    <row r="60" spans="1:7" s="13" customFormat="1" x14ac:dyDescent="0.25">
      <c r="A60" s="229"/>
      <c r="B60" s="66" t="s">
        <v>329</v>
      </c>
      <c r="C60" s="60" t="s">
        <v>122</v>
      </c>
      <c r="D60" s="128" t="s">
        <v>1</v>
      </c>
      <c r="E60" s="59">
        <v>27.1</v>
      </c>
      <c r="F60" s="158">
        <f t="shared" si="1"/>
        <v>0</v>
      </c>
      <c r="G60" s="129" t="s">
        <v>727</v>
      </c>
    </row>
    <row r="61" spans="1:7" s="13" customFormat="1" x14ac:dyDescent="0.25">
      <c r="A61" s="230"/>
      <c r="B61" s="69" t="s">
        <v>814</v>
      </c>
      <c r="C61" s="62" t="s">
        <v>2</v>
      </c>
      <c r="D61" s="130" t="s">
        <v>1</v>
      </c>
      <c r="E61" s="61">
        <v>19</v>
      </c>
      <c r="F61" s="61">
        <f t="shared" si="1"/>
        <v>0</v>
      </c>
      <c r="G61" s="131" t="s">
        <v>727</v>
      </c>
    </row>
    <row r="62" spans="1:7" s="1" customFormat="1" ht="23.1" customHeight="1" x14ac:dyDescent="0.25">
      <c r="A62" s="228"/>
      <c r="B62" s="308" t="s">
        <v>485</v>
      </c>
      <c r="C62" s="308"/>
      <c r="D62" s="308"/>
      <c r="E62" s="308"/>
      <c r="F62" s="308"/>
      <c r="G62" s="309"/>
    </row>
    <row r="63" spans="1:7" s="13" customFormat="1" x14ac:dyDescent="0.25">
      <c r="A63" s="229"/>
      <c r="B63" s="66" t="s">
        <v>339</v>
      </c>
      <c r="C63" s="60" t="s">
        <v>28</v>
      </c>
      <c r="D63" s="128" t="s">
        <v>1</v>
      </c>
      <c r="E63" s="59">
        <v>38.85</v>
      </c>
      <c r="F63" s="59">
        <f t="shared" si="1"/>
        <v>0</v>
      </c>
      <c r="G63" s="129" t="s">
        <v>727</v>
      </c>
    </row>
    <row r="64" spans="1:7" s="13" customFormat="1" x14ac:dyDescent="0.25">
      <c r="A64" s="229"/>
      <c r="B64" s="66" t="s">
        <v>333</v>
      </c>
      <c r="C64" s="60" t="s">
        <v>90</v>
      </c>
      <c r="D64" s="128" t="s">
        <v>1</v>
      </c>
      <c r="E64" s="59">
        <v>33.950000000000003</v>
      </c>
      <c r="F64" s="158">
        <f t="shared" si="1"/>
        <v>0</v>
      </c>
      <c r="G64" s="129" t="s">
        <v>727</v>
      </c>
    </row>
    <row r="65" spans="1:7" s="13" customFormat="1" x14ac:dyDescent="0.25">
      <c r="A65" s="230"/>
      <c r="B65" s="69" t="s">
        <v>815</v>
      </c>
      <c r="C65" s="62" t="s">
        <v>91</v>
      </c>
      <c r="D65" s="130" t="s">
        <v>1</v>
      </c>
      <c r="E65" s="61">
        <v>19</v>
      </c>
      <c r="F65" s="158">
        <f t="shared" si="1"/>
        <v>0</v>
      </c>
      <c r="G65" s="131" t="s">
        <v>727</v>
      </c>
    </row>
    <row r="66" spans="1:7" s="1" customFormat="1" ht="23.1" customHeight="1" x14ac:dyDescent="0.25">
      <c r="A66" s="228"/>
      <c r="B66" s="308" t="s">
        <v>486</v>
      </c>
      <c r="C66" s="308"/>
      <c r="D66" s="308"/>
      <c r="E66" s="308"/>
      <c r="F66" s="308"/>
      <c r="G66" s="309"/>
    </row>
    <row r="67" spans="1:7" s="13" customFormat="1" x14ac:dyDescent="0.25">
      <c r="A67" s="230"/>
      <c r="B67" s="69" t="s">
        <v>334</v>
      </c>
      <c r="C67" s="62" t="s">
        <v>226</v>
      </c>
      <c r="D67" s="130" t="s">
        <v>1</v>
      </c>
      <c r="E67" s="61">
        <v>46.05</v>
      </c>
      <c r="F67" s="61">
        <f t="shared" si="1"/>
        <v>0</v>
      </c>
      <c r="G67" s="131" t="s">
        <v>727</v>
      </c>
    </row>
    <row r="68" spans="1:7" s="1" customFormat="1" ht="23.1" customHeight="1" x14ac:dyDescent="0.25">
      <c r="A68" s="228"/>
      <c r="B68" s="308" t="s">
        <v>487</v>
      </c>
      <c r="C68" s="308"/>
      <c r="D68" s="308"/>
      <c r="E68" s="308"/>
      <c r="F68" s="308"/>
      <c r="G68" s="309"/>
    </row>
    <row r="69" spans="1:7" s="13" customFormat="1" x14ac:dyDescent="0.25">
      <c r="A69" s="229"/>
      <c r="B69" s="66" t="s">
        <v>335</v>
      </c>
      <c r="C69" s="60" t="s">
        <v>3</v>
      </c>
      <c r="D69" s="128" t="s">
        <v>1</v>
      </c>
      <c r="E69" s="59">
        <v>46.05</v>
      </c>
      <c r="F69" s="59">
        <f t="shared" si="1"/>
        <v>0</v>
      </c>
      <c r="G69" s="129" t="s">
        <v>727</v>
      </c>
    </row>
    <row r="70" spans="1:7" s="13" customFormat="1" x14ac:dyDescent="0.25">
      <c r="A70" s="230"/>
      <c r="B70" s="69" t="s">
        <v>354</v>
      </c>
      <c r="C70" s="62" t="s">
        <v>4</v>
      </c>
      <c r="D70" s="130" t="s">
        <v>1</v>
      </c>
      <c r="E70" s="61">
        <v>27.3</v>
      </c>
      <c r="F70" s="158">
        <f t="shared" si="1"/>
        <v>0</v>
      </c>
      <c r="G70" s="131" t="s">
        <v>727</v>
      </c>
    </row>
    <row r="71" spans="1:7" s="1" customFormat="1" ht="23.1" customHeight="1" x14ac:dyDescent="0.25">
      <c r="A71" s="228"/>
      <c r="B71" s="308" t="s">
        <v>488</v>
      </c>
      <c r="C71" s="308"/>
      <c r="D71" s="308"/>
      <c r="E71" s="308"/>
      <c r="F71" s="308"/>
      <c r="G71" s="309"/>
    </row>
    <row r="72" spans="1:7" s="13" customFormat="1" x14ac:dyDescent="0.25">
      <c r="A72" s="230"/>
      <c r="B72" s="69" t="s">
        <v>330</v>
      </c>
      <c r="C72" s="62" t="s">
        <v>215</v>
      </c>
      <c r="D72" s="130" t="s">
        <v>1</v>
      </c>
      <c r="E72" s="61">
        <v>32.5</v>
      </c>
      <c r="F72" s="61">
        <f t="shared" si="1"/>
        <v>0</v>
      </c>
      <c r="G72" s="131" t="s">
        <v>727</v>
      </c>
    </row>
    <row r="73" spans="1:7" s="1" customFormat="1" ht="23.1" customHeight="1" x14ac:dyDescent="0.25">
      <c r="A73" s="228"/>
      <c r="B73" s="308" t="s">
        <v>489</v>
      </c>
      <c r="C73" s="308"/>
      <c r="D73" s="308"/>
      <c r="E73" s="308"/>
      <c r="F73" s="308"/>
      <c r="G73" s="309"/>
    </row>
    <row r="74" spans="1:7" s="13" customFormat="1" x14ac:dyDescent="0.25">
      <c r="A74" s="230"/>
      <c r="B74" s="69" t="s">
        <v>816</v>
      </c>
      <c r="C74" s="62" t="s">
        <v>279</v>
      </c>
      <c r="D74" s="130" t="s">
        <v>1</v>
      </c>
      <c r="E74" s="61">
        <v>19</v>
      </c>
      <c r="F74" s="61">
        <f t="shared" si="1"/>
        <v>0</v>
      </c>
      <c r="G74" s="131" t="s">
        <v>727</v>
      </c>
    </row>
    <row r="75" spans="1:7" s="1" customFormat="1" ht="23.1" customHeight="1" x14ac:dyDescent="0.25">
      <c r="A75" s="228"/>
      <c r="B75" s="308" t="s">
        <v>493</v>
      </c>
      <c r="C75" s="308"/>
      <c r="D75" s="308"/>
      <c r="E75" s="308"/>
      <c r="F75" s="308"/>
      <c r="G75" s="309"/>
    </row>
    <row r="76" spans="1:7" s="13" customFormat="1" x14ac:dyDescent="0.25">
      <c r="A76" s="229"/>
      <c r="B76" s="66" t="s">
        <v>490</v>
      </c>
      <c r="C76" s="60" t="s">
        <v>29</v>
      </c>
      <c r="D76" s="128" t="s">
        <v>1</v>
      </c>
      <c r="E76" s="59">
        <v>62.2</v>
      </c>
      <c r="F76" s="59">
        <f t="shared" si="1"/>
        <v>0</v>
      </c>
      <c r="G76" s="129" t="s">
        <v>727</v>
      </c>
    </row>
    <row r="77" spans="1:7" s="13" customFormat="1" x14ac:dyDescent="0.25">
      <c r="A77" s="229"/>
      <c r="B77" s="66" t="s">
        <v>448</v>
      </c>
      <c r="C77" s="60" t="s">
        <v>451</v>
      </c>
      <c r="D77" s="128" t="s">
        <v>10</v>
      </c>
      <c r="E77" s="59">
        <v>3.2</v>
      </c>
      <c r="F77" s="158">
        <f t="shared" si="1"/>
        <v>0</v>
      </c>
      <c r="G77" s="129" t="s">
        <v>727</v>
      </c>
    </row>
    <row r="78" spans="1:7" s="13" customFormat="1" x14ac:dyDescent="0.25">
      <c r="A78" s="229"/>
      <c r="B78" s="66" t="s">
        <v>449</v>
      </c>
      <c r="C78" s="60" t="s">
        <v>452</v>
      </c>
      <c r="D78" s="128" t="s">
        <v>10</v>
      </c>
      <c r="E78" s="59">
        <v>5.15</v>
      </c>
      <c r="F78" s="158">
        <f t="shared" si="1"/>
        <v>0</v>
      </c>
      <c r="G78" s="129" t="s">
        <v>727</v>
      </c>
    </row>
    <row r="79" spans="1:7" s="13" customFormat="1" x14ac:dyDescent="0.25">
      <c r="A79" s="229"/>
      <c r="B79" s="66" t="s">
        <v>450</v>
      </c>
      <c r="C79" s="60" t="s">
        <v>453</v>
      </c>
      <c r="D79" s="128" t="s">
        <v>10</v>
      </c>
      <c r="E79" s="59">
        <v>5.15</v>
      </c>
      <c r="F79" s="158">
        <f t="shared" si="1"/>
        <v>0</v>
      </c>
      <c r="G79" s="129" t="s">
        <v>727</v>
      </c>
    </row>
    <row r="80" spans="1:7" s="13" customFormat="1" x14ac:dyDescent="0.25">
      <c r="A80" s="230"/>
      <c r="B80" s="69" t="s">
        <v>491</v>
      </c>
      <c r="C80" s="62" t="s">
        <v>492</v>
      </c>
      <c r="D80" s="130" t="s">
        <v>1</v>
      </c>
      <c r="E80" s="61">
        <v>20.45</v>
      </c>
      <c r="F80" s="158">
        <f t="shared" si="1"/>
        <v>0</v>
      </c>
      <c r="G80" s="131" t="s">
        <v>727</v>
      </c>
    </row>
    <row r="81" spans="1:7" s="1" customFormat="1" ht="23.1" customHeight="1" x14ac:dyDescent="0.25">
      <c r="A81" s="228"/>
      <c r="B81" s="308" t="s">
        <v>494</v>
      </c>
      <c r="C81" s="308"/>
      <c r="D81" s="308"/>
      <c r="E81" s="308"/>
      <c r="F81" s="308"/>
      <c r="G81" s="309"/>
    </row>
    <row r="82" spans="1:7" s="13" customFormat="1" x14ac:dyDescent="0.25">
      <c r="A82" s="230"/>
      <c r="B82" s="69" t="s">
        <v>348</v>
      </c>
      <c r="C82" s="62" t="s">
        <v>123</v>
      </c>
      <c r="D82" s="130" t="s">
        <v>1</v>
      </c>
      <c r="E82" s="61">
        <v>19.5</v>
      </c>
      <c r="F82" s="61">
        <f t="shared" si="1"/>
        <v>0</v>
      </c>
      <c r="G82" s="131" t="s">
        <v>727</v>
      </c>
    </row>
    <row r="83" spans="1:7" s="1" customFormat="1" ht="23.1" customHeight="1" x14ac:dyDescent="0.25">
      <c r="A83" s="228"/>
      <c r="B83" s="308" t="s">
        <v>495</v>
      </c>
      <c r="C83" s="308"/>
      <c r="D83" s="308"/>
      <c r="E83" s="308"/>
      <c r="F83" s="308"/>
      <c r="G83" s="309"/>
    </row>
    <row r="84" spans="1:7" s="13" customFormat="1" x14ac:dyDescent="0.25">
      <c r="A84" s="229"/>
      <c r="B84" s="66" t="s">
        <v>995</v>
      </c>
      <c r="C84" s="60" t="s">
        <v>66</v>
      </c>
      <c r="D84" s="128" t="s">
        <v>10</v>
      </c>
      <c r="E84" s="59">
        <v>2.0499999999999998</v>
      </c>
      <c r="F84" s="59">
        <f t="shared" si="1"/>
        <v>0</v>
      </c>
      <c r="G84" s="129" t="s">
        <v>727</v>
      </c>
    </row>
    <row r="85" spans="1:7" s="13" customFormat="1" x14ac:dyDescent="0.25">
      <c r="A85" s="230"/>
      <c r="B85" s="69" t="s">
        <v>996</v>
      </c>
      <c r="C85" s="62" t="s">
        <v>281</v>
      </c>
      <c r="D85" s="130" t="s">
        <v>10</v>
      </c>
      <c r="E85" s="61">
        <v>3.35</v>
      </c>
      <c r="F85" s="198">
        <f t="shared" si="1"/>
        <v>0</v>
      </c>
      <c r="G85" s="131" t="s">
        <v>727</v>
      </c>
    </row>
    <row r="86" spans="1:7" s="19" customFormat="1" ht="20.100000000000001" customHeight="1" thickBot="1" x14ac:dyDescent="0.3">
      <c r="A86" s="231">
        <f>SUM(A3:A85)</f>
        <v>0</v>
      </c>
      <c r="B86" s="118" t="s">
        <v>783</v>
      </c>
      <c r="C86" s="119"/>
      <c r="D86" s="120"/>
      <c r="E86" s="123"/>
      <c r="F86" s="121">
        <f>SUM(F3:F85)</f>
        <v>0</v>
      </c>
      <c r="G86" s="122"/>
    </row>
    <row r="87" spans="1:7" s="1" customFormat="1" ht="16.5" thickBot="1" x14ac:dyDescent="0.3">
      <c r="A87" s="232"/>
      <c r="B87" s="12"/>
      <c r="C87" s="15"/>
      <c r="D87" s="14"/>
      <c r="E87" s="16"/>
      <c r="F87" s="16"/>
      <c r="G87" s="17"/>
    </row>
    <row r="88" spans="1:7" s="1" customFormat="1" ht="27" customHeight="1" x14ac:dyDescent="0.25">
      <c r="A88" s="310" t="s">
        <v>686</v>
      </c>
      <c r="B88" s="311"/>
      <c r="C88" s="311"/>
      <c r="D88" s="311"/>
      <c r="E88" s="311"/>
      <c r="F88" s="311"/>
      <c r="G88" s="312"/>
    </row>
    <row r="89" spans="1:7" s="13" customFormat="1" ht="23.1" customHeight="1" x14ac:dyDescent="0.25">
      <c r="A89" s="199" t="s">
        <v>779</v>
      </c>
      <c r="B89" s="96" t="s">
        <v>274</v>
      </c>
      <c r="C89" s="97" t="s">
        <v>232</v>
      </c>
      <c r="D89" s="97" t="s">
        <v>781</v>
      </c>
      <c r="E89" s="220" t="s">
        <v>780</v>
      </c>
      <c r="F89" s="221" t="s">
        <v>784</v>
      </c>
      <c r="G89" s="98" t="s">
        <v>778</v>
      </c>
    </row>
    <row r="90" spans="1:7" s="13" customFormat="1" x14ac:dyDescent="0.25">
      <c r="A90" s="233"/>
      <c r="B90" s="77" t="s">
        <v>323</v>
      </c>
      <c r="C90" s="124" t="s">
        <v>235</v>
      </c>
      <c r="D90" s="125" t="s">
        <v>21</v>
      </c>
      <c r="E90" s="126">
        <v>5.7</v>
      </c>
      <c r="F90" s="158">
        <f t="shared" ref="F90:F95" si="2">A90*E90</f>
        <v>0</v>
      </c>
      <c r="G90" s="127" t="s">
        <v>727</v>
      </c>
    </row>
    <row r="91" spans="1:7" s="13" customFormat="1" x14ac:dyDescent="0.25">
      <c r="A91" s="229"/>
      <c r="B91" s="66" t="s">
        <v>317</v>
      </c>
      <c r="C91" s="60" t="s">
        <v>18</v>
      </c>
      <c r="D91" s="128" t="s">
        <v>10</v>
      </c>
      <c r="E91" s="59">
        <v>1.3</v>
      </c>
      <c r="F91" s="158">
        <f t="shared" si="2"/>
        <v>0</v>
      </c>
      <c r="G91" s="129" t="s">
        <v>727</v>
      </c>
    </row>
    <row r="92" spans="1:7" s="13" customFormat="1" x14ac:dyDescent="0.25">
      <c r="A92" s="229"/>
      <c r="B92" s="66" t="s">
        <v>315</v>
      </c>
      <c r="C92" s="60" t="s">
        <v>19</v>
      </c>
      <c r="D92" s="128" t="s">
        <v>10</v>
      </c>
      <c r="E92" s="59">
        <v>1.3</v>
      </c>
      <c r="F92" s="158">
        <f t="shared" si="2"/>
        <v>0</v>
      </c>
      <c r="G92" s="129" t="s">
        <v>727</v>
      </c>
    </row>
    <row r="93" spans="1:7" s="13" customFormat="1" x14ac:dyDescent="0.25">
      <c r="A93" s="229"/>
      <c r="B93" s="66" t="s">
        <v>685</v>
      </c>
      <c r="C93" s="156" t="s">
        <v>684</v>
      </c>
      <c r="D93" s="128" t="s">
        <v>10</v>
      </c>
      <c r="E93" s="59">
        <v>1.3</v>
      </c>
      <c r="F93" s="158">
        <f t="shared" si="2"/>
        <v>0</v>
      </c>
      <c r="G93" s="129" t="s">
        <v>727</v>
      </c>
    </row>
    <row r="94" spans="1:7" s="13" customFormat="1" x14ac:dyDescent="0.25">
      <c r="A94" s="229"/>
      <c r="B94" s="66" t="s">
        <v>316</v>
      </c>
      <c r="C94" s="60" t="s">
        <v>17</v>
      </c>
      <c r="D94" s="128" t="s">
        <v>10</v>
      </c>
      <c r="E94" s="59">
        <v>1.3</v>
      </c>
      <c r="F94" s="158">
        <f t="shared" si="2"/>
        <v>0</v>
      </c>
      <c r="G94" s="129" t="s">
        <v>727</v>
      </c>
    </row>
    <row r="95" spans="1:7" s="13" customFormat="1" x14ac:dyDescent="0.25">
      <c r="A95" s="230"/>
      <c r="B95" s="69" t="s">
        <v>683</v>
      </c>
      <c r="C95" s="157" t="s">
        <v>682</v>
      </c>
      <c r="D95" s="130" t="s">
        <v>10</v>
      </c>
      <c r="E95" s="61">
        <v>1.3</v>
      </c>
      <c r="F95" s="198">
        <f t="shared" si="2"/>
        <v>0</v>
      </c>
      <c r="G95" s="131" t="s">
        <v>727</v>
      </c>
    </row>
    <row r="96" spans="1:7" s="19" customFormat="1" ht="20.100000000000001" customHeight="1" thickBot="1" x14ac:dyDescent="0.3">
      <c r="A96" s="231">
        <f>SUM(A90:A95)</f>
        <v>0</v>
      </c>
      <c r="B96" s="118" t="s">
        <v>783</v>
      </c>
      <c r="C96" s="119"/>
      <c r="D96" s="120"/>
      <c r="E96" s="123"/>
      <c r="F96" s="121">
        <f>SUM(F90:F95)</f>
        <v>0</v>
      </c>
      <c r="G96" s="122"/>
    </row>
    <row r="97" spans="1:7" s="1" customFormat="1" ht="16.5" thickBot="1" x14ac:dyDescent="0.3">
      <c r="A97" s="232"/>
      <c r="B97" s="12"/>
      <c r="C97" s="15"/>
      <c r="D97" s="14"/>
      <c r="E97" s="16"/>
      <c r="F97" s="16"/>
      <c r="G97" s="17"/>
    </row>
    <row r="98" spans="1:7" s="1" customFormat="1" ht="27" customHeight="1" x14ac:dyDescent="0.25">
      <c r="A98" s="310" t="s">
        <v>508</v>
      </c>
      <c r="B98" s="311"/>
      <c r="C98" s="311"/>
      <c r="D98" s="311"/>
      <c r="E98" s="311"/>
      <c r="F98" s="311"/>
      <c r="G98" s="312"/>
    </row>
    <row r="99" spans="1:7" s="102" customFormat="1" ht="23.1" customHeight="1" x14ac:dyDescent="0.25">
      <c r="A99" s="199" t="s">
        <v>779</v>
      </c>
      <c r="B99" s="99" t="s">
        <v>274</v>
      </c>
      <c r="C99" s="100" t="s">
        <v>232</v>
      </c>
      <c r="D99" s="100" t="s">
        <v>781</v>
      </c>
      <c r="E99" s="222" t="s">
        <v>780</v>
      </c>
      <c r="F99" s="223" t="s">
        <v>784</v>
      </c>
      <c r="G99" s="101" t="s">
        <v>778</v>
      </c>
    </row>
    <row r="100" spans="1:7" s="102" customFormat="1" x14ac:dyDescent="0.25">
      <c r="A100" s="234"/>
      <c r="B100" s="132" t="s">
        <v>498</v>
      </c>
      <c r="C100" s="133">
        <v>20.541</v>
      </c>
      <c r="D100" s="134" t="s">
        <v>10</v>
      </c>
      <c r="E100" s="135">
        <v>32.5</v>
      </c>
      <c r="F100" s="158">
        <f t="shared" ref="F100:F109" si="3">A100*E100</f>
        <v>0</v>
      </c>
      <c r="G100" s="136" t="s">
        <v>727</v>
      </c>
    </row>
    <row r="101" spans="1:7" s="102" customFormat="1" x14ac:dyDescent="0.25">
      <c r="A101" s="235"/>
      <c r="B101" s="137" t="s">
        <v>499</v>
      </c>
      <c r="C101" s="138" t="s">
        <v>444</v>
      </c>
      <c r="D101" s="139" t="s">
        <v>10</v>
      </c>
      <c r="E101" s="140">
        <v>32.5</v>
      </c>
      <c r="F101" s="158">
        <f t="shared" si="3"/>
        <v>0</v>
      </c>
      <c r="G101" s="141" t="s">
        <v>727</v>
      </c>
    </row>
    <row r="102" spans="1:7" s="102" customFormat="1" x14ac:dyDescent="0.25">
      <c r="A102" s="235"/>
      <c r="B102" s="142" t="s">
        <v>501</v>
      </c>
      <c r="C102" s="143" t="s">
        <v>502</v>
      </c>
      <c r="D102" s="144" t="s">
        <v>10</v>
      </c>
      <c r="E102" s="140">
        <v>29.5</v>
      </c>
      <c r="F102" s="158">
        <f t="shared" si="3"/>
        <v>0</v>
      </c>
      <c r="G102" s="141" t="s">
        <v>727</v>
      </c>
    </row>
    <row r="103" spans="1:7" s="102" customFormat="1" x14ac:dyDescent="0.25">
      <c r="A103" s="235"/>
      <c r="B103" s="137" t="s">
        <v>500</v>
      </c>
      <c r="C103" s="138">
        <v>20.542000000000002</v>
      </c>
      <c r="D103" s="139" t="s">
        <v>10</v>
      </c>
      <c r="E103" s="140">
        <v>29.5</v>
      </c>
      <c r="F103" s="158">
        <f t="shared" si="3"/>
        <v>0</v>
      </c>
      <c r="G103" s="141" t="s">
        <v>727</v>
      </c>
    </row>
    <row r="104" spans="1:7" s="102" customFormat="1" x14ac:dyDescent="0.25">
      <c r="A104" s="235"/>
      <c r="B104" s="142" t="s">
        <v>497</v>
      </c>
      <c r="C104" s="143" t="s">
        <v>301</v>
      </c>
      <c r="D104" s="144" t="s">
        <v>89</v>
      </c>
      <c r="E104" s="140">
        <v>27.5</v>
      </c>
      <c r="F104" s="158">
        <f t="shared" si="3"/>
        <v>0</v>
      </c>
      <c r="G104" s="141" t="s">
        <v>727</v>
      </c>
    </row>
    <row r="105" spans="1:7" s="102" customFormat="1" x14ac:dyDescent="0.25">
      <c r="A105" s="235"/>
      <c r="B105" s="142" t="s">
        <v>505</v>
      </c>
      <c r="C105" s="143" t="s">
        <v>445</v>
      </c>
      <c r="D105" s="144" t="s">
        <v>89</v>
      </c>
      <c r="E105" s="140">
        <v>4.5</v>
      </c>
      <c r="F105" s="158">
        <f t="shared" si="3"/>
        <v>0</v>
      </c>
      <c r="G105" s="141" t="s">
        <v>727</v>
      </c>
    </row>
    <row r="106" spans="1:7" s="102" customFormat="1" x14ac:dyDescent="0.25">
      <c r="A106" s="235"/>
      <c r="B106" s="142" t="s">
        <v>503</v>
      </c>
      <c r="C106" s="143" t="s">
        <v>504</v>
      </c>
      <c r="D106" s="144" t="s">
        <v>10</v>
      </c>
      <c r="E106" s="140">
        <v>23</v>
      </c>
      <c r="F106" s="158">
        <f t="shared" si="3"/>
        <v>0</v>
      </c>
      <c r="G106" s="141" t="s">
        <v>727</v>
      </c>
    </row>
    <row r="107" spans="1:7" s="102" customFormat="1" ht="15.95" customHeight="1" x14ac:dyDescent="0.25">
      <c r="A107" s="235"/>
      <c r="B107" s="142" t="s">
        <v>496</v>
      </c>
      <c r="C107" s="143" t="s">
        <v>88</v>
      </c>
      <c r="D107" s="144" t="s">
        <v>10</v>
      </c>
      <c r="E107" s="140">
        <v>23</v>
      </c>
      <c r="F107" s="158">
        <f t="shared" si="3"/>
        <v>0</v>
      </c>
      <c r="G107" s="141" t="s">
        <v>727</v>
      </c>
    </row>
    <row r="108" spans="1:7" s="102" customFormat="1" x14ac:dyDescent="0.25">
      <c r="A108" s="235"/>
      <c r="B108" s="142" t="s">
        <v>441</v>
      </c>
      <c r="C108" s="143" t="s">
        <v>104</v>
      </c>
      <c r="D108" s="144" t="s">
        <v>89</v>
      </c>
      <c r="E108" s="140">
        <v>31.5</v>
      </c>
      <c r="F108" s="158">
        <f t="shared" si="3"/>
        <v>0</v>
      </c>
      <c r="G108" s="141" t="s">
        <v>727</v>
      </c>
    </row>
    <row r="109" spans="1:7" s="102" customFormat="1" x14ac:dyDescent="0.25">
      <c r="A109" s="236"/>
      <c r="B109" s="145" t="s">
        <v>506</v>
      </c>
      <c r="C109" s="146" t="s">
        <v>446</v>
      </c>
      <c r="D109" s="147" t="s">
        <v>89</v>
      </c>
      <c r="E109" s="148">
        <v>24.5</v>
      </c>
      <c r="F109" s="198">
        <f t="shared" si="3"/>
        <v>0</v>
      </c>
      <c r="G109" s="149" t="s">
        <v>727</v>
      </c>
    </row>
    <row r="110" spans="1:7" s="117" customFormat="1" ht="20.100000000000001" customHeight="1" thickBot="1" x14ac:dyDescent="0.3">
      <c r="A110" s="237">
        <f>SUM(A100:A109)</f>
        <v>0</v>
      </c>
      <c r="B110" s="150" t="s">
        <v>783</v>
      </c>
      <c r="C110" s="151"/>
      <c r="D110" s="152"/>
      <c r="E110" s="153"/>
      <c r="F110" s="154">
        <f>SUM(F100:F109)</f>
        <v>0</v>
      </c>
      <c r="G110" s="155"/>
    </row>
    <row r="111" spans="1:7" s="1" customFormat="1" ht="16.5" thickBot="1" x14ac:dyDescent="0.3">
      <c r="A111" s="232"/>
      <c r="B111" s="12"/>
      <c r="C111" s="15"/>
      <c r="D111" s="14"/>
      <c r="E111" s="16"/>
      <c r="F111" s="16"/>
      <c r="G111" s="17"/>
    </row>
    <row r="112" spans="1:7" s="1" customFormat="1" ht="27" customHeight="1" x14ac:dyDescent="0.25">
      <c r="A112" s="310" t="s">
        <v>507</v>
      </c>
      <c r="B112" s="311"/>
      <c r="C112" s="311"/>
      <c r="D112" s="311"/>
      <c r="E112" s="311"/>
      <c r="F112" s="311"/>
      <c r="G112" s="312"/>
    </row>
    <row r="113" spans="1:7" s="102" customFormat="1" ht="23.1" customHeight="1" x14ac:dyDescent="0.25">
      <c r="A113" s="199" t="s">
        <v>779</v>
      </c>
      <c r="B113" s="99" t="s">
        <v>274</v>
      </c>
      <c r="C113" s="100" t="s">
        <v>232</v>
      </c>
      <c r="D113" s="100" t="s">
        <v>781</v>
      </c>
      <c r="E113" s="222" t="s">
        <v>780</v>
      </c>
      <c r="F113" s="222" t="s">
        <v>784</v>
      </c>
      <c r="G113" s="101" t="s">
        <v>778</v>
      </c>
    </row>
    <row r="114" spans="1:7" s="13" customFormat="1" x14ac:dyDescent="0.25">
      <c r="A114" s="233"/>
      <c r="B114" s="77" t="s">
        <v>997</v>
      </c>
      <c r="C114" s="124" t="s">
        <v>289</v>
      </c>
      <c r="D114" s="125" t="s">
        <v>1</v>
      </c>
      <c r="E114" s="126">
        <v>14.4</v>
      </c>
      <c r="F114" s="171">
        <f t="shared" ref="F114:F127" si="4">A114*E114</f>
        <v>0</v>
      </c>
      <c r="G114" s="127" t="s">
        <v>727</v>
      </c>
    </row>
    <row r="115" spans="1:7" s="13" customFormat="1" x14ac:dyDescent="0.25">
      <c r="A115" s="229"/>
      <c r="B115" s="63" t="s">
        <v>998</v>
      </c>
      <c r="C115" s="60" t="s">
        <v>291</v>
      </c>
      <c r="D115" s="128" t="s">
        <v>1</v>
      </c>
      <c r="E115" s="59">
        <v>28.9</v>
      </c>
      <c r="F115" s="158">
        <f t="shared" si="4"/>
        <v>0</v>
      </c>
      <c r="G115" s="129" t="s">
        <v>727</v>
      </c>
    </row>
    <row r="116" spans="1:7" s="13" customFormat="1" x14ac:dyDescent="0.25">
      <c r="A116" s="229"/>
      <c r="B116" s="63" t="s">
        <v>999</v>
      </c>
      <c r="C116" s="60" t="s">
        <v>455</v>
      </c>
      <c r="D116" s="128" t="s">
        <v>1</v>
      </c>
      <c r="E116" s="59">
        <v>49.3</v>
      </c>
      <c r="F116" s="158">
        <f t="shared" si="4"/>
        <v>0</v>
      </c>
      <c r="G116" s="129" t="s">
        <v>727</v>
      </c>
    </row>
    <row r="117" spans="1:7" s="13" customFormat="1" ht="17.100000000000001" customHeight="1" x14ac:dyDescent="0.25">
      <c r="A117" s="229"/>
      <c r="B117" s="63" t="s">
        <v>1000</v>
      </c>
      <c r="C117" s="60" t="s">
        <v>96</v>
      </c>
      <c r="D117" s="128" t="s">
        <v>71</v>
      </c>
      <c r="E117" s="59">
        <v>39.1</v>
      </c>
      <c r="F117" s="158">
        <f t="shared" si="4"/>
        <v>0</v>
      </c>
      <c r="G117" s="129" t="s">
        <v>727</v>
      </c>
    </row>
    <row r="118" spans="1:7" s="13" customFormat="1" ht="17.100000000000001" customHeight="1" x14ac:dyDescent="0.25">
      <c r="A118" s="229"/>
      <c r="B118" s="63" t="s">
        <v>1001</v>
      </c>
      <c r="C118" s="60" t="s">
        <v>288</v>
      </c>
      <c r="D118" s="128" t="s">
        <v>1</v>
      </c>
      <c r="E118" s="59">
        <v>7.45</v>
      </c>
      <c r="F118" s="158">
        <f t="shared" si="4"/>
        <v>0</v>
      </c>
      <c r="G118" s="129" t="s">
        <v>727</v>
      </c>
    </row>
    <row r="119" spans="1:7" s="13" customFormat="1" ht="17.100000000000001" customHeight="1" x14ac:dyDescent="0.25">
      <c r="A119" s="229"/>
      <c r="B119" s="63" t="s">
        <v>1002</v>
      </c>
      <c r="C119" s="60" t="s">
        <v>263</v>
      </c>
      <c r="D119" s="128" t="s">
        <v>1</v>
      </c>
      <c r="E119" s="59">
        <v>14.1</v>
      </c>
      <c r="F119" s="158">
        <f t="shared" si="4"/>
        <v>0</v>
      </c>
      <c r="G119" s="129" t="s">
        <v>727</v>
      </c>
    </row>
    <row r="120" spans="1:7" s="13" customFormat="1" ht="17.100000000000001" customHeight="1" x14ac:dyDescent="0.25">
      <c r="A120" s="229"/>
      <c r="B120" s="63" t="s">
        <v>1003</v>
      </c>
      <c r="C120" s="60" t="s">
        <v>287</v>
      </c>
      <c r="D120" s="128" t="s">
        <v>1</v>
      </c>
      <c r="E120" s="59">
        <v>7.85</v>
      </c>
      <c r="F120" s="158">
        <f t="shared" si="4"/>
        <v>0</v>
      </c>
      <c r="G120" s="129" t="s">
        <v>727</v>
      </c>
    </row>
    <row r="121" spans="1:7" s="13" customFormat="1" ht="17.100000000000001" customHeight="1" x14ac:dyDescent="0.25">
      <c r="A121" s="229"/>
      <c r="B121" s="63" t="s">
        <v>1004</v>
      </c>
      <c r="C121" s="60" t="s">
        <v>286</v>
      </c>
      <c r="D121" s="128" t="s">
        <v>1</v>
      </c>
      <c r="E121" s="59">
        <v>15.7</v>
      </c>
      <c r="F121" s="158">
        <f t="shared" si="4"/>
        <v>0</v>
      </c>
      <c r="G121" s="129" t="s">
        <v>727</v>
      </c>
    </row>
    <row r="122" spans="1:7" s="13" customFormat="1" x14ac:dyDescent="0.25">
      <c r="A122" s="229"/>
      <c r="B122" s="63" t="s">
        <v>1005</v>
      </c>
      <c r="C122" s="60" t="s">
        <v>265</v>
      </c>
      <c r="D122" s="128" t="s">
        <v>1</v>
      </c>
      <c r="E122" s="59">
        <v>9.0500000000000007</v>
      </c>
      <c r="F122" s="158">
        <f t="shared" si="4"/>
        <v>0</v>
      </c>
      <c r="G122" s="129" t="s">
        <v>727</v>
      </c>
    </row>
    <row r="123" spans="1:7" s="13" customFormat="1" x14ac:dyDescent="0.25">
      <c r="A123" s="229"/>
      <c r="B123" s="63" t="s">
        <v>1006</v>
      </c>
      <c r="C123" s="60" t="s">
        <v>264</v>
      </c>
      <c r="D123" s="128" t="s">
        <v>1</v>
      </c>
      <c r="E123" s="59">
        <v>18</v>
      </c>
      <c r="F123" s="158">
        <f t="shared" si="4"/>
        <v>0</v>
      </c>
      <c r="G123" s="129" t="s">
        <v>727</v>
      </c>
    </row>
    <row r="124" spans="1:7" s="13" customFormat="1" x14ac:dyDescent="0.25">
      <c r="A124" s="229"/>
      <c r="B124" s="63" t="s">
        <v>1007</v>
      </c>
      <c r="C124" s="60" t="s">
        <v>290</v>
      </c>
      <c r="D124" s="128" t="s">
        <v>1</v>
      </c>
      <c r="E124" s="59">
        <v>35.6</v>
      </c>
      <c r="F124" s="158">
        <f t="shared" si="4"/>
        <v>0</v>
      </c>
      <c r="G124" s="129" t="s">
        <v>727</v>
      </c>
    </row>
    <row r="125" spans="1:7" s="13" customFormat="1" x14ac:dyDescent="0.25">
      <c r="A125" s="229"/>
      <c r="B125" s="63" t="s">
        <v>1008</v>
      </c>
      <c r="C125" s="60" t="s">
        <v>261</v>
      </c>
      <c r="D125" s="128" t="s">
        <v>10</v>
      </c>
      <c r="E125" s="59">
        <v>10.050000000000001</v>
      </c>
      <c r="F125" s="158">
        <f t="shared" si="4"/>
        <v>0</v>
      </c>
      <c r="G125" s="129" t="s">
        <v>727</v>
      </c>
    </row>
    <row r="126" spans="1:7" s="13" customFormat="1" x14ac:dyDescent="0.25">
      <c r="A126" s="229"/>
      <c r="B126" s="63" t="s">
        <v>361</v>
      </c>
      <c r="C126" s="60" t="s">
        <v>262</v>
      </c>
      <c r="D126" s="128" t="s">
        <v>10</v>
      </c>
      <c r="E126" s="59">
        <v>2.1</v>
      </c>
      <c r="F126" s="158">
        <f t="shared" si="4"/>
        <v>0</v>
      </c>
      <c r="G126" s="129" t="s">
        <v>727</v>
      </c>
    </row>
    <row r="127" spans="1:7" s="13" customFormat="1" x14ac:dyDescent="0.25">
      <c r="A127" s="230"/>
      <c r="B127" s="69" t="s">
        <v>817</v>
      </c>
      <c r="C127" s="62" t="s">
        <v>280</v>
      </c>
      <c r="D127" s="130" t="s">
        <v>1</v>
      </c>
      <c r="E127" s="61">
        <v>16</v>
      </c>
      <c r="F127" s="198">
        <f t="shared" si="4"/>
        <v>0</v>
      </c>
      <c r="G127" s="131" t="s">
        <v>727</v>
      </c>
    </row>
    <row r="128" spans="1:7" s="19" customFormat="1" ht="20.100000000000001" customHeight="1" thickBot="1" x14ac:dyDescent="0.3">
      <c r="A128" s="231">
        <f>SUM(A114:A127)</f>
        <v>0</v>
      </c>
      <c r="B128" s="118" t="s">
        <v>783</v>
      </c>
      <c r="C128" s="119"/>
      <c r="D128" s="120"/>
      <c r="E128" s="123"/>
      <c r="F128" s="121">
        <f>SUM(F114:F127)</f>
        <v>0</v>
      </c>
      <c r="G128" s="122"/>
    </row>
    <row r="129" spans="1:7" s="1" customFormat="1" ht="16.5" thickBot="1" x14ac:dyDescent="0.3">
      <c r="A129" s="238"/>
      <c r="B129" s="34"/>
      <c r="C129" s="35"/>
      <c r="D129" s="36"/>
      <c r="E129" s="10"/>
      <c r="F129" s="10"/>
      <c r="G129" s="37"/>
    </row>
    <row r="130" spans="1:7" s="2" customFormat="1" ht="23.25" x14ac:dyDescent="0.25">
      <c r="A130" s="310" t="s">
        <v>1298</v>
      </c>
      <c r="B130" s="311"/>
      <c r="C130" s="311"/>
      <c r="D130" s="311"/>
      <c r="E130" s="311"/>
      <c r="F130" s="311"/>
      <c r="G130" s="312"/>
    </row>
    <row r="131" spans="1:7" s="102" customFormat="1" ht="23.1" customHeight="1" x14ac:dyDescent="0.25">
      <c r="A131" s="199" t="s">
        <v>779</v>
      </c>
      <c r="B131" s="99" t="s">
        <v>274</v>
      </c>
      <c r="C131" s="100" t="s">
        <v>232</v>
      </c>
      <c r="D131" s="100" t="s">
        <v>781</v>
      </c>
      <c r="E131" s="222" t="s">
        <v>780</v>
      </c>
      <c r="F131" s="222" t="s">
        <v>784</v>
      </c>
      <c r="G131" s="101" t="s">
        <v>778</v>
      </c>
    </row>
    <row r="132" spans="1:7" s="2" customFormat="1" ht="23.1" customHeight="1" x14ac:dyDescent="0.25">
      <c r="A132" s="228"/>
      <c r="B132" s="308" t="s">
        <v>789</v>
      </c>
      <c r="C132" s="308"/>
      <c r="D132" s="308"/>
      <c r="E132" s="308"/>
      <c r="F132" s="308"/>
      <c r="G132" s="309"/>
    </row>
    <row r="133" spans="1:7" s="1" customFormat="1" x14ac:dyDescent="0.25">
      <c r="A133" s="239"/>
      <c r="B133" s="49" t="s">
        <v>1009</v>
      </c>
      <c r="C133" s="50" t="s">
        <v>38</v>
      </c>
      <c r="D133" s="51" t="s">
        <v>1</v>
      </c>
      <c r="E133" s="52">
        <v>18.600000000000001</v>
      </c>
      <c r="F133" s="59">
        <f t="shared" ref="F133:F165" si="5">A133*E133</f>
        <v>0</v>
      </c>
      <c r="G133" s="53" t="s">
        <v>727</v>
      </c>
    </row>
    <row r="134" spans="1:7" s="1" customFormat="1" x14ac:dyDescent="0.25">
      <c r="A134" s="239"/>
      <c r="B134" s="49" t="s">
        <v>1228</v>
      </c>
      <c r="C134" s="50" t="s">
        <v>252</v>
      </c>
      <c r="D134" s="51" t="s">
        <v>15</v>
      </c>
      <c r="E134" s="52">
        <v>9.1</v>
      </c>
      <c r="F134" s="158">
        <f t="shared" si="5"/>
        <v>0</v>
      </c>
      <c r="G134" s="53" t="s">
        <v>727</v>
      </c>
    </row>
    <row r="135" spans="1:7" s="1" customFormat="1" x14ac:dyDescent="0.25">
      <c r="A135" s="239"/>
      <c r="B135" s="49" t="s">
        <v>1010</v>
      </c>
      <c r="C135" s="60" t="s">
        <v>527</v>
      </c>
      <c r="D135" s="51" t="s">
        <v>1</v>
      </c>
      <c r="E135" s="52">
        <v>6.3</v>
      </c>
      <c r="F135" s="158">
        <f t="shared" si="5"/>
        <v>0</v>
      </c>
      <c r="G135" s="53" t="s">
        <v>727</v>
      </c>
    </row>
    <row r="136" spans="1:7" s="1" customFormat="1" x14ac:dyDescent="0.25">
      <c r="A136" s="239"/>
      <c r="B136" s="49" t="s">
        <v>1011</v>
      </c>
      <c r="C136" s="60" t="s">
        <v>518</v>
      </c>
      <c r="D136" s="51" t="s">
        <v>1</v>
      </c>
      <c r="E136" s="52">
        <v>6.3</v>
      </c>
      <c r="F136" s="158">
        <f t="shared" si="5"/>
        <v>0</v>
      </c>
      <c r="G136" s="53" t="s">
        <v>727</v>
      </c>
    </row>
    <row r="137" spans="1:7" s="1" customFormat="1" x14ac:dyDescent="0.25">
      <c r="A137" s="239"/>
      <c r="B137" s="49" t="s">
        <v>1012</v>
      </c>
      <c r="C137" s="60" t="s">
        <v>530</v>
      </c>
      <c r="D137" s="51" t="s">
        <v>1</v>
      </c>
      <c r="E137" s="52">
        <v>6.3</v>
      </c>
      <c r="F137" s="158">
        <f t="shared" si="5"/>
        <v>0</v>
      </c>
      <c r="G137" s="53" t="s">
        <v>727</v>
      </c>
    </row>
    <row r="138" spans="1:7" s="1" customFormat="1" x14ac:dyDescent="0.25">
      <c r="A138" s="239"/>
      <c r="B138" s="49" t="s">
        <v>1013</v>
      </c>
      <c r="C138" s="60" t="s">
        <v>520</v>
      </c>
      <c r="D138" s="51" t="s">
        <v>1</v>
      </c>
      <c r="E138" s="52">
        <v>6.3</v>
      </c>
      <c r="F138" s="158">
        <f t="shared" si="5"/>
        <v>0</v>
      </c>
      <c r="G138" s="53" t="s">
        <v>727</v>
      </c>
    </row>
    <row r="139" spans="1:7" s="1" customFormat="1" x14ac:dyDescent="0.25">
      <c r="A139" s="239"/>
      <c r="B139" s="49" t="s">
        <v>1014</v>
      </c>
      <c r="C139" s="60" t="s">
        <v>526</v>
      </c>
      <c r="D139" s="51" t="s">
        <v>1</v>
      </c>
      <c r="E139" s="52">
        <v>6.3</v>
      </c>
      <c r="F139" s="158">
        <f t="shared" si="5"/>
        <v>0</v>
      </c>
      <c r="G139" s="53" t="s">
        <v>727</v>
      </c>
    </row>
    <row r="140" spans="1:7" s="1" customFormat="1" x14ac:dyDescent="0.25">
      <c r="A140" s="239"/>
      <c r="B140" s="49" t="s">
        <v>1015</v>
      </c>
      <c r="C140" s="60" t="s">
        <v>160</v>
      </c>
      <c r="D140" s="51" t="s">
        <v>1</v>
      </c>
      <c r="E140" s="52">
        <v>6.3</v>
      </c>
      <c r="F140" s="158">
        <f t="shared" si="5"/>
        <v>0</v>
      </c>
      <c r="G140" s="53" t="s">
        <v>727</v>
      </c>
    </row>
    <row r="141" spans="1:7" s="1" customFormat="1" x14ac:dyDescent="0.25">
      <c r="A141" s="239"/>
      <c r="B141" s="49" t="s">
        <v>1016</v>
      </c>
      <c r="C141" s="50" t="s">
        <v>157</v>
      </c>
      <c r="D141" s="51" t="s">
        <v>1</v>
      </c>
      <c r="E141" s="52">
        <v>6.3</v>
      </c>
      <c r="F141" s="158">
        <f t="shared" si="5"/>
        <v>0</v>
      </c>
      <c r="G141" s="53" t="s">
        <v>727</v>
      </c>
    </row>
    <row r="142" spans="1:7" s="1" customFormat="1" x14ac:dyDescent="0.25">
      <c r="A142" s="239"/>
      <c r="B142" s="49" t="s">
        <v>1017</v>
      </c>
      <c r="C142" s="50" t="s">
        <v>531</v>
      </c>
      <c r="D142" s="51" t="s">
        <v>1</v>
      </c>
      <c r="E142" s="52">
        <v>13.5</v>
      </c>
      <c r="F142" s="158">
        <f t="shared" si="5"/>
        <v>0</v>
      </c>
      <c r="G142" s="53" t="s">
        <v>727</v>
      </c>
    </row>
    <row r="143" spans="1:7" s="1" customFormat="1" x14ac:dyDescent="0.25">
      <c r="A143" s="239"/>
      <c r="B143" s="49" t="s">
        <v>1018</v>
      </c>
      <c r="C143" s="60" t="s">
        <v>510</v>
      </c>
      <c r="D143" s="51" t="s">
        <v>1</v>
      </c>
      <c r="E143" s="52">
        <v>6.3</v>
      </c>
      <c r="F143" s="158">
        <f t="shared" si="5"/>
        <v>0</v>
      </c>
      <c r="G143" s="53" t="s">
        <v>727</v>
      </c>
    </row>
    <row r="144" spans="1:7" s="1" customFormat="1" x14ac:dyDescent="0.25">
      <c r="A144" s="239"/>
      <c r="B144" s="49" t="s">
        <v>1019</v>
      </c>
      <c r="C144" s="60" t="s">
        <v>519</v>
      </c>
      <c r="D144" s="51" t="s">
        <v>1</v>
      </c>
      <c r="E144" s="52">
        <v>6.3</v>
      </c>
      <c r="F144" s="158">
        <f t="shared" si="5"/>
        <v>0</v>
      </c>
      <c r="G144" s="53" t="s">
        <v>727</v>
      </c>
    </row>
    <row r="145" spans="1:7" s="1" customFormat="1" x14ac:dyDescent="0.25">
      <c r="A145" s="239"/>
      <c r="B145" s="49" t="s">
        <v>1020</v>
      </c>
      <c r="C145" s="60" t="s">
        <v>517</v>
      </c>
      <c r="D145" s="51" t="s">
        <v>1</v>
      </c>
      <c r="E145" s="52">
        <v>6.3</v>
      </c>
      <c r="F145" s="158">
        <f t="shared" si="5"/>
        <v>0</v>
      </c>
      <c r="G145" s="53" t="s">
        <v>727</v>
      </c>
    </row>
    <row r="146" spans="1:7" s="1" customFormat="1" x14ac:dyDescent="0.25">
      <c r="A146" s="239"/>
      <c r="B146" s="49" t="s">
        <v>1021</v>
      </c>
      <c r="C146" s="60" t="s">
        <v>528</v>
      </c>
      <c r="D146" s="51" t="s">
        <v>1</v>
      </c>
      <c r="E146" s="52">
        <v>6.3</v>
      </c>
      <c r="F146" s="158">
        <f t="shared" si="5"/>
        <v>0</v>
      </c>
      <c r="G146" s="53" t="s">
        <v>727</v>
      </c>
    </row>
    <row r="147" spans="1:7" s="1" customFormat="1" x14ac:dyDescent="0.25">
      <c r="A147" s="239"/>
      <c r="B147" s="49" t="s">
        <v>1022</v>
      </c>
      <c r="C147" s="50" t="s">
        <v>509</v>
      </c>
      <c r="D147" s="51" t="s">
        <v>1</v>
      </c>
      <c r="E147" s="52">
        <v>6.3</v>
      </c>
      <c r="F147" s="158">
        <f t="shared" si="5"/>
        <v>0</v>
      </c>
      <c r="G147" s="53" t="s">
        <v>727</v>
      </c>
    </row>
    <row r="148" spans="1:7" s="1" customFormat="1" x14ac:dyDescent="0.25">
      <c r="A148" s="239"/>
      <c r="B148" s="49" t="s">
        <v>1023</v>
      </c>
      <c r="C148" s="60" t="s">
        <v>524</v>
      </c>
      <c r="D148" s="51" t="s">
        <v>1</v>
      </c>
      <c r="E148" s="52">
        <v>6.3</v>
      </c>
      <c r="F148" s="158">
        <f t="shared" si="5"/>
        <v>0</v>
      </c>
      <c r="G148" s="53" t="s">
        <v>727</v>
      </c>
    </row>
    <row r="149" spans="1:7" s="1" customFormat="1" x14ac:dyDescent="0.25">
      <c r="A149" s="239"/>
      <c r="B149" s="49" t="s">
        <v>1024</v>
      </c>
      <c r="C149" s="60" t="s">
        <v>512</v>
      </c>
      <c r="D149" s="51" t="s">
        <v>1</v>
      </c>
      <c r="E149" s="52">
        <v>6.3</v>
      </c>
      <c r="F149" s="158">
        <f t="shared" si="5"/>
        <v>0</v>
      </c>
      <c r="G149" s="53" t="s">
        <v>727</v>
      </c>
    </row>
    <row r="150" spans="1:7" s="1" customFormat="1" x14ac:dyDescent="0.25">
      <c r="A150" s="239"/>
      <c r="B150" s="49" t="s">
        <v>1025</v>
      </c>
      <c r="C150" s="60" t="s">
        <v>158</v>
      </c>
      <c r="D150" s="51" t="s">
        <v>1</v>
      </c>
      <c r="E150" s="52">
        <v>6.3</v>
      </c>
      <c r="F150" s="158">
        <f t="shared" si="5"/>
        <v>0</v>
      </c>
      <c r="G150" s="53" t="s">
        <v>727</v>
      </c>
    </row>
    <row r="151" spans="1:7" s="1" customFormat="1" x14ac:dyDescent="0.25">
      <c r="A151" s="239"/>
      <c r="B151" s="49" t="s">
        <v>1026</v>
      </c>
      <c r="C151" s="60" t="s">
        <v>516</v>
      </c>
      <c r="D151" s="51" t="s">
        <v>1</v>
      </c>
      <c r="E151" s="52">
        <v>6.3</v>
      </c>
      <c r="F151" s="158">
        <f t="shared" si="5"/>
        <v>0</v>
      </c>
      <c r="G151" s="53" t="s">
        <v>727</v>
      </c>
    </row>
    <row r="152" spans="1:7" s="1" customFormat="1" x14ac:dyDescent="0.25">
      <c r="A152" s="239"/>
      <c r="B152" s="49" t="s">
        <v>1027</v>
      </c>
      <c r="C152" s="60" t="s">
        <v>523</v>
      </c>
      <c r="D152" s="51" t="s">
        <v>1</v>
      </c>
      <c r="E152" s="52">
        <v>6.3</v>
      </c>
      <c r="F152" s="158">
        <f t="shared" si="5"/>
        <v>0</v>
      </c>
      <c r="G152" s="53" t="s">
        <v>727</v>
      </c>
    </row>
    <row r="153" spans="1:7" s="1" customFormat="1" x14ac:dyDescent="0.25">
      <c r="A153" s="239"/>
      <c r="B153" s="49" t="s">
        <v>1028</v>
      </c>
      <c r="C153" s="60" t="s">
        <v>522</v>
      </c>
      <c r="D153" s="51" t="s">
        <v>1</v>
      </c>
      <c r="E153" s="52">
        <v>6.3</v>
      </c>
      <c r="F153" s="158">
        <f t="shared" si="5"/>
        <v>0</v>
      </c>
      <c r="G153" s="53" t="s">
        <v>727</v>
      </c>
    </row>
    <row r="154" spans="1:7" s="1" customFormat="1" x14ac:dyDescent="0.25">
      <c r="A154" s="239"/>
      <c r="B154" s="49" t="s">
        <v>1029</v>
      </c>
      <c r="C154" s="60" t="s">
        <v>159</v>
      </c>
      <c r="D154" s="51" t="s">
        <v>1</v>
      </c>
      <c r="E154" s="52">
        <v>6.3</v>
      </c>
      <c r="F154" s="158">
        <f t="shared" si="5"/>
        <v>0</v>
      </c>
      <c r="G154" s="53" t="s">
        <v>727</v>
      </c>
    </row>
    <row r="155" spans="1:7" s="1" customFormat="1" x14ac:dyDescent="0.25">
      <c r="A155" s="239"/>
      <c r="B155" s="49" t="s">
        <v>1030</v>
      </c>
      <c r="C155" s="60" t="s">
        <v>529</v>
      </c>
      <c r="D155" s="51" t="s">
        <v>1</v>
      </c>
      <c r="E155" s="52">
        <v>6.3</v>
      </c>
      <c r="F155" s="158">
        <f t="shared" si="5"/>
        <v>0</v>
      </c>
      <c r="G155" s="53" t="s">
        <v>727</v>
      </c>
    </row>
    <row r="156" spans="1:7" s="1" customFormat="1" x14ac:dyDescent="0.25">
      <c r="A156" s="239"/>
      <c r="B156" s="49" t="s">
        <v>1031</v>
      </c>
      <c r="C156" s="60" t="s">
        <v>525</v>
      </c>
      <c r="D156" s="51" t="s">
        <v>1</v>
      </c>
      <c r="E156" s="52">
        <v>6.3</v>
      </c>
      <c r="F156" s="158">
        <f t="shared" si="5"/>
        <v>0</v>
      </c>
      <c r="G156" s="53" t="s">
        <v>727</v>
      </c>
    </row>
    <row r="157" spans="1:7" s="1" customFormat="1" x14ac:dyDescent="0.25">
      <c r="A157" s="239"/>
      <c r="B157" s="49" t="s">
        <v>1032</v>
      </c>
      <c r="C157" s="50" t="s">
        <v>520</v>
      </c>
      <c r="D157" s="51" t="s">
        <v>1</v>
      </c>
      <c r="E157" s="52">
        <v>6.3</v>
      </c>
      <c r="F157" s="158">
        <f t="shared" si="5"/>
        <v>0</v>
      </c>
      <c r="G157" s="53" t="s">
        <v>727</v>
      </c>
    </row>
    <row r="158" spans="1:7" s="1" customFormat="1" x14ac:dyDescent="0.25">
      <c r="A158" s="239"/>
      <c r="B158" s="49" t="s">
        <v>1033</v>
      </c>
      <c r="C158" s="60" t="s">
        <v>514</v>
      </c>
      <c r="D158" s="51" t="s">
        <v>1</v>
      </c>
      <c r="E158" s="52">
        <v>6.3</v>
      </c>
      <c r="F158" s="158">
        <f t="shared" si="5"/>
        <v>0</v>
      </c>
      <c r="G158" s="53" t="s">
        <v>727</v>
      </c>
    </row>
    <row r="159" spans="1:7" s="1" customFormat="1" x14ac:dyDescent="0.25">
      <c r="A159" s="239"/>
      <c r="B159" s="49" t="s">
        <v>1034</v>
      </c>
      <c r="C159" s="60" t="s">
        <v>513</v>
      </c>
      <c r="D159" s="51" t="s">
        <v>1</v>
      </c>
      <c r="E159" s="52">
        <v>6.3</v>
      </c>
      <c r="F159" s="158">
        <f t="shared" si="5"/>
        <v>0</v>
      </c>
      <c r="G159" s="53" t="s">
        <v>727</v>
      </c>
    </row>
    <row r="160" spans="1:7" s="1" customFormat="1" x14ac:dyDescent="0.25">
      <c r="A160" s="239"/>
      <c r="B160" s="49" t="s">
        <v>1035</v>
      </c>
      <c r="C160" s="60" t="s">
        <v>515</v>
      </c>
      <c r="D160" s="51" t="s">
        <v>1</v>
      </c>
      <c r="E160" s="52">
        <v>6.3</v>
      </c>
      <c r="F160" s="158">
        <f t="shared" si="5"/>
        <v>0</v>
      </c>
      <c r="G160" s="53" t="s">
        <v>727</v>
      </c>
    </row>
    <row r="161" spans="1:7" s="1" customFormat="1" x14ac:dyDescent="0.25">
      <c r="A161" s="239"/>
      <c r="B161" s="49" t="s">
        <v>1036</v>
      </c>
      <c r="C161" s="50" t="s">
        <v>211</v>
      </c>
      <c r="D161" s="51" t="s">
        <v>1</v>
      </c>
      <c r="E161" s="52">
        <v>6.3</v>
      </c>
      <c r="F161" s="158">
        <f t="shared" si="5"/>
        <v>0</v>
      </c>
      <c r="G161" s="53" t="s">
        <v>727</v>
      </c>
    </row>
    <row r="162" spans="1:7" s="1" customFormat="1" x14ac:dyDescent="0.25">
      <c r="A162" s="239"/>
      <c r="B162" s="49" t="s">
        <v>1037</v>
      </c>
      <c r="C162" s="60" t="s">
        <v>532</v>
      </c>
      <c r="D162" s="51" t="s">
        <v>1</v>
      </c>
      <c r="E162" s="52">
        <v>13.5</v>
      </c>
      <c r="F162" s="158">
        <f t="shared" si="5"/>
        <v>0</v>
      </c>
      <c r="G162" s="53" t="s">
        <v>727</v>
      </c>
    </row>
    <row r="163" spans="1:7" s="1" customFormat="1" x14ac:dyDescent="0.25">
      <c r="A163" s="239"/>
      <c r="B163" s="49" t="s">
        <v>1038</v>
      </c>
      <c r="C163" s="60" t="s">
        <v>156</v>
      </c>
      <c r="D163" s="51" t="s">
        <v>1</v>
      </c>
      <c r="E163" s="52">
        <v>6.3</v>
      </c>
      <c r="F163" s="158">
        <f t="shared" si="5"/>
        <v>0</v>
      </c>
      <c r="G163" s="53" t="s">
        <v>727</v>
      </c>
    </row>
    <row r="164" spans="1:7" s="1" customFormat="1" x14ac:dyDescent="0.25">
      <c r="A164" s="239"/>
      <c r="B164" s="49" t="s">
        <v>1039</v>
      </c>
      <c r="C164" s="60" t="s">
        <v>521</v>
      </c>
      <c r="D164" s="51" t="s">
        <v>1</v>
      </c>
      <c r="E164" s="52">
        <v>6.3</v>
      </c>
      <c r="F164" s="158">
        <f t="shared" si="5"/>
        <v>0</v>
      </c>
      <c r="G164" s="53" t="s">
        <v>727</v>
      </c>
    </row>
    <row r="165" spans="1:7" s="1" customFormat="1" x14ac:dyDescent="0.25">
      <c r="A165" s="240"/>
      <c r="B165" s="54" t="s">
        <v>1040</v>
      </c>
      <c r="C165" s="62" t="s">
        <v>511</v>
      </c>
      <c r="D165" s="56" t="s">
        <v>1</v>
      </c>
      <c r="E165" s="57">
        <v>6.3</v>
      </c>
      <c r="F165" s="158">
        <f t="shared" si="5"/>
        <v>0</v>
      </c>
      <c r="G165" s="58" t="s">
        <v>727</v>
      </c>
    </row>
    <row r="166" spans="1:7" s="2" customFormat="1" ht="23.1" customHeight="1" x14ac:dyDescent="0.25">
      <c r="A166" s="228"/>
      <c r="B166" s="308" t="s">
        <v>790</v>
      </c>
      <c r="C166" s="308"/>
      <c r="D166" s="308"/>
      <c r="E166" s="308"/>
      <c r="F166" s="308"/>
      <c r="G166" s="309"/>
    </row>
    <row r="167" spans="1:7" s="1" customFormat="1" x14ac:dyDescent="0.25">
      <c r="A167" s="239"/>
      <c r="B167" s="49" t="s">
        <v>1041</v>
      </c>
      <c r="C167" s="50" t="s">
        <v>37</v>
      </c>
      <c r="D167" s="51" t="s">
        <v>1</v>
      </c>
      <c r="E167" s="52">
        <v>36.299999999999997</v>
      </c>
      <c r="F167" s="59">
        <f t="shared" ref="F167:F198" si="6">A167*E167</f>
        <v>0</v>
      </c>
      <c r="G167" s="53" t="s">
        <v>727</v>
      </c>
    </row>
    <row r="168" spans="1:7" s="1" customFormat="1" x14ac:dyDescent="0.25">
      <c r="A168" s="239"/>
      <c r="B168" s="49" t="s">
        <v>1042</v>
      </c>
      <c r="C168" s="60" t="s">
        <v>220</v>
      </c>
      <c r="D168" s="51" t="s">
        <v>1</v>
      </c>
      <c r="E168" s="59">
        <v>12</v>
      </c>
      <c r="F168" s="158">
        <f t="shared" si="6"/>
        <v>0</v>
      </c>
      <c r="G168" s="53" t="s">
        <v>727</v>
      </c>
    </row>
    <row r="169" spans="1:7" s="1" customFormat="1" x14ac:dyDescent="0.25">
      <c r="A169" s="239"/>
      <c r="B169" s="49" t="s">
        <v>1043</v>
      </c>
      <c r="C169" s="60" t="s">
        <v>275</v>
      </c>
      <c r="D169" s="51" t="s">
        <v>1</v>
      </c>
      <c r="E169" s="59">
        <v>12</v>
      </c>
      <c r="F169" s="158">
        <f t="shared" si="6"/>
        <v>0</v>
      </c>
      <c r="G169" s="53" t="s">
        <v>727</v>
      </c>
    </row>
    <row r="170" spans="1:7" s="1" customFormat="1" x14ac:dyDescent="0.25">
      <c r="A170" s="239"/>
      <c r="B170" s="49" t="s">
        <v>1044</v>
      </c>
      <c r="C170" s="60" t="s">
        <v>537</v>
      </c>
      <c r="D170" s="51" t="s">
        <v>1</v>
      </c>
      <c r="E170" s="59">
        <v>12</v>
      </c>
      <c r="F170" s="158">
        <f t="shared" si="6"/>
        <v>0</v>
      </c>
      <c r="G170" s="53" t="s">
        <v>727</v>
      </c>
    </row>
    <row r="171" spans="1:7" s="1" customFormat="1" x14ac:dyDescent="0.25">
      <c r="A171" s="239"/>
      <c r="B171" s="49" t="s">
        <v>1045</v>
      </c>
      <c r="C171" s="60" t="s">
        <v>154</v>
      </c>
      <c r="D171" s="51" t="s">
        <v>1</v>
      </c>
      <c r="E171" s="59">
        <v>12</v>
      </c>
      <c r="F171" s="158">
        <f t="shared" si="6"/>
        <v>0</v>
      </c>
      <c r="G171" s="53" t="s">
        <v>727</v>
      </c>
    </row>
    <row r="172" spans="1:7" s="1" customFormat="1" x14ac:dyDescent="0.25">
      <c r="A172" s="239"/>
      <c r="B172" s="49" t="s">
        <v>1046</v>
      </c>
      <c r="C172" s="60" t="s">
        <v>222</v>
      </c>
      <c r="D172" s="51" t="s">
        <v>1</v>
      </c>
      <c r="E172" s="59">
        <v>12</v>
      </c>
      <c r="F172" s="158">
        <f t="shared" si="6"/>
        <v>0</v>
      </c>
      <c r="G172" s="53" t="s">
        <v>727</v>
      </c>
    </row>
    <row r="173" spans="1:7" s="1" customFormat="1" x14ac:dyDescent="0.25">
      <c r="A173" s="239"/>
      <c r="B173" s="49" t="s">
        <v>1047</v>
      </c>
      <c r="C173" s="60" t="s">
        <v>276</v>
      </c>
      <c r="D173" s="51" t="s">
        <v>1</v>
      </c>
      <c r="E173" s="59">
        <v>12</v>
      </c>
      <c r="F173" s="158">
        <f t="shared" si="6"/>
        <v>0</v>
      </c>
      <c r="G173" s="53" t="s">
        <v>727</v>
      </c>
    </row>
    <row r="174" spans="1:7" s="1" customFormat="1" x14ac:dyDescent="0.25">
      <c r="A174" s="239"/>
      <c r="B174" s="49" t="s">
        <v>1048</v>
      </c>
      <c r="C174" s="50" t="s">
        <v>230</v>
      </c>
      <c r="D174" s="51" t="s">
        <v>1</v>
      </c>
      <c r="E174" s="59">
        <v>12</v>
      </c>
      <c r="F174" s="158">
        <f t="shared" si="6"/>
        <v>0</v>
      </c>
      <c r="G174" s="53" t="s">
        <v>727</v>
      </c>
    </row>
    <row r="175" spans="1:7" s="1" customFormat="1" x14ac:dyDescent="0.25">
      <c r="A175" s="239"/>
      <c r="B175" s="49" t="s">
        <v>1049</v>
      </c>
      <c r="C175" s="60" t="s">
        <v>533</v>
      </c>
      <c r="D175" s="51" t="s">
        <v>1</v>
      </c>
      <c r="E175" s="59">
        <v>23.9</v>
      </c>
      <c r="F175" s="158">
        <f t="shared" si="6"/>
        <v>0</v>
      </c>
      <c r="G175" s="53" t="s">
        <v>727</v>
      </c>
    </row>
    <row r="176" spans="1:7" s="1" customFormat="1" x14ac:dyDescent="0.25">
      <c r="A176" s="239"/>
      <c r="B176" s="49" t="s">
        <v>1050</v>
      </c>
      <c r="C176" s="60" t="s">
        <v>207</v>
      </c>
      <c r="D176" s="51" t="s">
        <v>1</v>
      </c>
      <c r="E176" s="59">
        <v>12</v>
      </c>
      <c r="F176" s="158">
        <f t="shared" si="6"/>
        <v>0</v>
      </c>
      <c r="G176" s="53" t="s">
        <v>727</v>
      </c>
    </row>
    <row r="177" spans="1:7" s="1" customFormat="1" x14ac:dyDescent="0.25">
      <c r="A177" s="239"/>
      <c r="B177" s="49" t="s">
        <v>1051</v>
      </c>
      <c r="C177" s="60" t="s">
        <v>209</v>
      </c>
      <c r="D177" s="51" t="s">
        <v>1</v>
      </c>
      <c r="E177" s="59">
        <v>12</v>
      </c>
      <c r="F177" s="158">
        <f t="shared" si="6"/>
        <v>0</v>
      </c>
      <c r="G177" s="53" t="s">
        <v>727</v>
      </c>
    </row>
    <row r="178" spans="1:7" s="1" customFormat="1" x14ac:dyDescent="0.25">
      <c r="A178" s="239"/>
      <c r="B178" s="49" t="s">
        <v>1052</v>
      </c>
      <c r="C178" s="60" t="s">
        <v>152</v>
      </c>
      <c r="D178" s="51" t="s">
        <v>1</v>
      </c>
      <c r="E178" s="59">
        <v>12</v>
      </c>
      <c r="F178" s="158">
        <f t="shared" si="6"/>
        <v>0</v>
      </c>
      <c r="G178" s="53" t="s">
        <v>727</v>
      </c>
    </row>
    <row r="179" spans="1:7" s="1" customFormat="1" x14ac:dyDescent="0.25">
      <c r="A179" s="239"/>
      <c r="B179" s="49" t="s">
        <v>1053</v>
      </c>
      <c r="C179" s="60" t="s">
        <v>277</v>
      </c>
      <c r="D179" s="51" t="s">
        <v>1</v>
      </c>
      <c r="E179" s="59">
        <v>12</v>
      </c>
      <c r="F179" s="158">
        <f t="shared" si="6"/>
        <v>0</v>
      </c>
      <c r="G179" s="53" t="s">
        <v>727</v>
      </c>
    </row>
    <row r="180" spans="1:7" s="1" customFormat="1" x14ac:dyDescent="0.25">
      <c r="A180" s="239"/>
      <c r="B180" s="49" t="s">
        <v>1054</v>
      </c>
      <c r="C180" s="50" t="s">
        <v>148</v>
      </c>
      <c r="D180" s="51" t="s">
        <v>1</v>
      </c>
      <c r="E180" s="59">
        <v>12</v>
      </c>
      <c r="F180" s="158">
        <f t="shared" si="6"/>
        <v>0</v>
      </c>
      <c r="G180" s="53" t="s">
        <v>727</v>
      </c>
    </row>
    <row r="181" spans="1:7" s="1" customFormat="1" x14ac:dyDescent="0.25">
      <c r="A181" s="239"/>
      <c r="B181" s="49" t="s">
        <v>1055</v>
      </c>
      <c r="C181" s="60" t="s">
        <v>217</v>
      </c>
      <c r="D181" s="51" t="s">
        <v>1</v>
      </c>
      <c r="E181" s="59">
        <v>12</v>
      </c>
      <c r="F181" s="158">
        <f t="shared" si="6"/>
        <v>0</v>
      </c>
      <c r="G181" s="53" t="s">
        <v>727</v>
      </c>
    </row>
    <row r="182" spans="1:7" s="1" customFormat="1" x14ac:dyDescent="0.25">
      <c r="A182" s="239"/>
      <c r="B182" s="49" t="s">
        <v>1056</v>
      </c>
      <c r="C182" s="60" t="s">
        <v>208</v>
      </c>
      <c r="D182" s="51" t="s">
        <v>1</v>
      </c>
      <c r="E182" s="59">
        <v>12</v>
      </c>
      <c r="F182" s="158">
        <f t="shared" si="6"/>
        <v>0</v>
      </c>
      <c r="G182" s="53" t="s">
        <v>727</v>
      </c>
    </row>
    <row r="183" spans="1:7" s="1" customFormat="1" x14ac:dyDescent="0.25">
      <c r="A183" s="239"/>
      <c r="B183" s="49" t="s">
        <v>1057</v>
      </c>
      <c r="C183" s="60" t="s">
        <v>534</v>
      </c>
      <c r="D183" s="51" t="s">
        <v>1</v>
      </c>
      <c r="E183" s="59">
        <v>12</v>
      </c>
      <c r="F183" s="158">
        <f t="shared" si="6"/>
        <v>0</v>
      </c>
      <c r="G183" s="53" t="s">
        <v>727</v>
      </c>
    </row>
    <row r="184" spans="1:7" s="1" customFormat="1" x14ac:dyDescent="0.25">
      <c r="A184" s="239"/>
      <c r="B184" s="49" t="s">
        <v>1058</v>
      </c>
      <c r="C184" s="60" t="s">
        <v>218</v>
      </c>
      <c r="D184" s="51" t="s">
        <v>1</v>
      </c>
      <c r="E184" s="59">
        <v>12</v>
      </c>
      <c r="F184" s="158">
        <f t="shared" si="6"/>
        <v>0</v>
      </c>
      <c r="G184" s="53" t="s">
        <v>727</v>
      </c>
    </row>
    <row r="185" spans="1:7" s="1" customFormat="1" x14ac:dyDescent="0.25">
      <c r="A185" s="239"/>
      <c r="B185" s="49" t="s">
        <v>1059</v>
      </c>
      <c r="C185" s="60" t="s">
        <v>155</v>
      </c>
      <c r="D185" s="51" t="s">
        <v>1</v>
      </c>
      <c r="E185" s="59">
        <v>12</v>
      </c>
      <c r="F185" s="158">
        <f t="shared" si="6"/>
        <v>0</v>
      </c>
      <c r="G185" s="53" t="s">
        <v>727</v>
      </c>
    </row>
    <row r="186" spans="1:7" s="1" customFormat="1" x14ac:dyDescent="0.25">
      <c r="A186" s="239"/>
      <c r="B186" s="49" t="s">
        <v>1060</v>
      </c>
      <c r="C186" s="60" t="s">
        <v>210</v>
      </c>
      <c r="D186" s="51" t="s">
        <v>1</v>
      </c>
      <c r="E186" s="59">
        <v>12</v>
      </c>
      <c r="F186" s="158">
        <f t="shared" si="6"/>
        <v>0</v>
      </c>
      <c r="G186" s="53" t="s">
        <v>727</v>
      </c>
    </row>
    <row r="187" spans="1:7" s="1" customFormat="1" x14ac:dyDescent="0.25">
      <c r="A187" s="239"/>
      <c r="B187" s="49" t="s">
        <v>1061</v>
      </c>
      <c r="C187" s="60" t="s">
        <v>536</v>
      </c>
      <c r="D187" s="51" t="s">
        <v>1</v>
      </c>
      <c r="E187" s="59">
        <v>12</v>
      </c>
      <c r="F187" s="158">
        <f t="shared" si="6"/>
        <v>0</v>
      </c>
      <c r="G187" s="53" t="s">
        <v>727</v>
      </c>
    </row>
    <row r="188" spans="1:7" s="1" customFormat="1" x14ac:dyDescent="0.25">
      <c r="A188" s="239"/>
      <c r="B188" s="49" t="s">
        <v>1062</v>
      </c>
      <c r="C188" s="60" t="s">
        <v>219</v>
      </c>
      <c r="D188" s="51" t="s">
        <v>1</v>
      </c>
      <c r="E188" s="59">
        <v>12</v>
      </c>
      <c r="F188" s="158">
        <f t="shared" si="6"/>
        <v>0</v>
      </c>
      <c r="G188" s="53" t="s">
        <v>727</v>
      </c>
    </row>
    <row r="189" spans="1:7" s="1" customFormat="1" x14ac:dyDescent="0.25">
      <c r="A189" s="239"/>
      <c r="B189" s="49" t="s">
        <v>1063</v>
      </c>
      <c r="C189" s="60" t="s">
        <v>216</v>
      </c>
      <c r="D189" s="51" t="s">
        <v>1</v>
      </c>
      <c r="E189" s="59">
        <v>12</v>
      </c>
      <c r="F189" s="158">
        <f t="shared" si="6"/>
        <v>0</v>
      </c>
      <c r="G189" s="53" t="s">
        <v>727</v>
      </c>
    </row>
    <row r="190" spans="1:7" s="1" customFormat="1" x14ac:dyDescent="0.25">
      <c r="A190" s="239"/>
      <c r="B190" s="49" t="s">
        <v>1064</v>
      </c>
      <c r="C190" s="50" t="s">
        <v>154</v>
      </c>
      <c r="D190" s="51" t="s">
        <v>1</v>
      </c>
      <c r="E190" s="59">
        <v>12</v>
      </c>
      <c r="F190" s="158">
        <f t="shared" si="6"/>
        <v>0</v>
      </c>
      <c r="G190" s="53" t="s">
        <v>727</v>
      </c>
    </row>
    <row r="191" spans="1:7" s="1" customFormat="1" x14ac:dyDescent="0.25">
      <c r="A191" s="239"/>
      <c r="B191" s="49" t="s">
        <v>1065</v>
      </c>
      <c r="C191" s="60" t="s">
        <v>150</v>
      </c>
      <c r="D191" s="51" t="s">
        <v>1</v>
      </c>
      <c r="E191" s="59">
        <v>12</v>
      </c>
      <c r="F191" s="158">
        <f t="shared" si="6"/>
        <v>0</v>
      </c>
      <c r="G191" s="53" t="s">
        <v>727</v>
      </c>
    </row>
    <row r="192" spans="1:7" s="1" customFormat="1" x14ac:dyDescent="0.25">
      <c r="A192" s="239"/>
      <c r="B192" s="49" t="s">
        <v>1066</v>
      </c>
      <c r="C192" s="60" t="s">
        <v>535</v>
      </c>
      <c r="D192" s="51" t="s">
        <v>1</v>
      </c>
      <c r="E192" s="59">
        <v>12</v>
      </c>
      <c r="F192" s="158">
        <f t="shared" si="6"/>
        <v>0</v>
      </c>
      <c r="G192" s="53" t="s">
        <v>727</v>
      </c>
    </row>
    <row r="193" spans="1:7" s="1" customFormat="1" x14ac:dyDescent="0.25">
      <c r="A193" s="239"/>
      <c r="B193" s="49" t="s">
        <v>1067</v>
      </c>
      <c r="C193" s="60" t="s">
        <v>151</v>
      </c>
      <c r="D193" s="51" t="s">
        <v>1</v>
      </c>
      <c r="E193" s="59">
        <v>12</v>
      </c>
      <c r="F193" s="158">
        <f t="shared" si="6"/>
        <v>0</v>
      </c>
      <c r="G193" s="53" t="s">
        <v>727</v>
      </c>
    </row>
    <row r="194" spans="1:7" s="1" customFormat="1" x14ac:dyDescent="0.25">
      <c r="A194" s="239"/>
      <c r="B194" s="49" t="s">
        <v>1068</v>
      </c>
      <c r="C194" s="50" t="s">
        <v>198</v>
      </c>
      <c r="D194" s="51" t="s">
        <v>1</v>
      </c>
      <c r="E194" s="59">
        <v>12</v>
      </c>
      <c r="F194" s="158">
        <f t="shared" si="6"/>
        <v>0</v>
      </c>
      <c r="G194" s="53" t="s">
        <v>727</v>
      </c>
    </row>
    <row r="195" spans="1:7" s="1" customFormat="1" x14ac:dyDescent="0.25">
      <c r="A195" s="239"/>
      <c r="B195" s="49" t="s">
        <v>1069</v>
      </c>
      <c r="C195" s="60" t="s">
        <v>278</v>
      </c>
      <c r="D195" s="51" t="s">
        <v>1</v>
      </c>
      <c r="E195" s="59">
        <v>23.9</v>
      </c>
      <c r="F195" s="158">
        <f t="shared" si="6"/>
        <v>0</v>
      </c>
      <c r="G195" s="53" t="s">
        <v>727</v>
      </c>
    </row>
    <row r="196" spans="1:7" s="1" customFormat="1" x14ac:dyDescent="0.25">
      <c r="A196" s="239"/>
      <c r="B196" s="49" t="s">
        <v>1070</v>
      </c>
      <c r="C196" s="60" t="s">
        <v>221</v>
      </c>
      <c r="D196" s="51" t="s">
        <v>1</v>
      </c>
      <c r="E196" s="59">
        <v>12</v>
      </c>
      <c r="F196" s="158">
        <f t="shared" si="6"/>
        <v>0</v>
      </c>
      <c r="G196" s="53" t="s">
        <v>727</v>
      </c>
    </row>
    <row r="197" spans="1:7" s="1" customFormat="1" x14ac:dyDescent="0.25">
      <c r="A197" s="239"/>
      <c r="B197" s="49" t="s">
        <v>1071</v>
      </c>
      <c r="C197" s="60" t="s">
        <v>153</v>
      </c>
      <c r="D197" s="51" t="s">
        <v>1</v>
      </c>
      <c r="E197" s="59">
        <v>12</v>
      </c>
      <c r="F197" s="158">
        <f t="shared" si="6"/>
        <v>0</v>
      </c>
      <c r="G197" s="53" t="s">
        <v>727</v>
      </c>
    </row>
    <row r="198" spans="1:7" s="1" customFormat="1" x14ac:dyDescent="0.25">
      <c r="A198" s="240"/>
      <c r="B198" s="54" t="s">
        <v>1072</v>
      </c>
      <c r="C198" s="62" t="s">
        <v>149</v>
      </c>
      <c r="D198" s="56" t="s">
        <v>1</v>
      </c>
      <c r="E198" s="61">
        <v>12</v>
      </c>
      <c r="F198" s="158">
        <f t="shared" si="6"/>
        <v>0</v>
      </c>
      <c r="G198" s="58" t="s">
        <v>727</v>
      </c>
    </row>
    <row r="199" spans="1:7" s="2" customFormat="1" ht="23.1" customHeight="1" x14ac:dyDescent="0.25">
      <c r="A199" s="228"/>
      <c r="B199" s="308" t="s">
        <v>791</v>
      </c>
      <c r="C199" s="308"/>
      <c r="D199" s="308"/>
      <c r="E199" s="308"/>
      <c r="F199" s="308"/>
      <c r="G199" s="309"/>
    </row>
    <row r="200" spans="1:7" s="1" customFormat="1" x14ac:dyDescent="0.25">
      <c r="A200" s="239"/>
      <c r="B200" s="49" t="s">
        <v>1073</v>
      </c>
      <c r="C200" s="50" t="s">
        <v>538</v>
      </c>
      <c r="D200" s="51" t="s">
        <v>1</v>
      </c>
      <c r="E200" s="52">
        <v>71.3</v>
      </c>
      <c r="F200" s="59">
        <f t="shared" ref="F200:F229" si="7">A200*E200</f>
        <v>0</v>
      </c>
      <c r="G200" s="53" t="s">
        <v>727</v>
      </c>
    </row>
    <row r="201" spans="1:7" s="1" customFormat="1" x14ac:dyDescent="0.25">
      <c r="A201" s="239"/>
      <c r="B201" s="49" t="s">
        <v>1074</v>
      </c>
      <c r="C201" s="60" t="s">
        <v>556</v>
      </c>
      <c r="D201" s="51" t="s">
        <v>1</v>
      </c>
      <c r="E201" s="59">
        <v>23.4</v>
      </c>
      <c r="F201" s="158">
        <f t="shared" si="7"/>
        <v>0</v>
      </c>
      <c r="G201" s="53" t="s">
        <v>727</v>
      </c>
    </row>
    <row r="202" spans="1:7" s="1" customFormat="1" x14ac:dyDescent="0.25">
      <c r="A202" s="239"/>
      <c r="B202" s="49" t="s">
        <v>1075</v>
      </c>
      <c r="C202" s="60" t="s">
        <v>146</v>
      </c>
      <c r="D202" s="51" t="s">
        <v>1</v>
      </c>
      <c r="E202" s="59">
        <v>23.4</v>
      </c>
      <c r="F202" s="158">
        <f t="shared" si="7"/>
        <v>0</v>
      </c>
      <c r="G202" s="53" t="s">
        <v>727</v>
      </c>
    </row>
    <row r="203" spans="1:7" s="1" customFormat="1" x14ac:dyDescent="0.25">
      <c r="A203" s="239"/>
      <c r="B203" s="49" t="s">
        <v>1076</v>
      </c>
      <c r="C203" s="60" t="s">
        <v>559</v>
      </c>
      <c r="D203" s="51" t="s">
        <v>1</v>
      </c>
      <c r="E203" s="59">
        <v>23.4</v>
      </c>
      <c r="F203" s="158">
        <f t="shared" si="7"/>
        <v>0</v>
      </c>
      <c r="G203" s="53" t="s">
        <v>727</v>
      </c>
    </row>
    <row r="204" spans="1:7" s="1" customFormat="1" x14ac:dyDescent="0.25">
      <c r="A204" s="239"/>
      <c r="B204" s="49" t="s">
        <v>1077</v>
      </c>
      <c r="C204" s="60" t="s">
        <v>541</v>
      </c>
      <c r="D204" s="51" t="s">
        <v>1</v>
      </c>
      <c r="E204" s="59">
        <v>23.4</v>
      </c>
      <c r="F204" s="158">
        <f t="shared" si="7"/>
        <v>0</v>
      </c>
      <c r="G204" s="53" t="s">
        <v>727</v>
      </c>
    </row>
    <row r="205" spans="1:7" s="1" customFormat="1" x14ac:dyDescent="0.25">
      <c r="A205" s="239"/>
      <c r="B205" s="49" t="s">
        <v>1078</v>
      </c>
      <c r="C205" s="60" t="s">
        <v>555</v>
      </c>
      <c r="D205" s="51" t="s">
        <v>1</v>
      </c>
      <c r="E205" s="59">
        <v>23.4</v>
      </c>
      <c r="F205" s="158">
        <f t="shared" si="7"/>
        <v>0</v>
      </c>
      <c r="G205" s="53" t="s">
        <v>727</v>
      </c>
    </row>
    <row r="206" spans="1:7" s="1" customFormat="1" x14ac:dyDescent="0.25">
      <c r="A206" s="239"/>
      <c r="B206" s="49" t="s">
        <v>1079</v>
      </c>
      <c r="C206" s="60" t="s">
        <v>553</v>
      </c>
      <c r="D206" s="51" t="s">
        <v>1</v>
      </c>
      <c r="E206" s="59">
        <v>23.4</v>
      </c>
      <c r="F206" s="158">
        <f t="shared" si="7"/>
        <v>0</v>
      </c>
      <c r="G206" s="53" t="s">
        <v>727</v>
      </c>
    </row>
    <row r="207" spans="1:7" s="1" customFormat="1" x14ac:dyDescent="0.25">
      <c r="A207" s="239"/>
      <c r="B207" s="49" t="s">
        <v>1080</v>
      </c>
      <c r="C207" s="50" t="s">
        <v>540</v>
      </c>
      <c r="D207" s="51" t="s">
        <v>1</v>
      </c>
      <c r="E207" s="59">
        <v>23.4</v>
      </c>
      <c r="F207" s="158">
        <f t="shared" si="7"/>
        <v>0</v>
      </c>
      <c r="G207" s="53" t="s">
        <v>727</v>
      </c>
    </row>
    <row r="208" spans="1:7" s="1" customFormat="1" x14ac:dyDescent="0.25">
      <c r="A208" s="239"/>
      <c r="B208" s="49" t="s">
        <v>1081</v>
      </c>
      <c r="C208" s="60" t="s">
        <v>142</v>
      </c>
      <c r="D208" s="51" t="s">
        <v>1</v>
      </c>
      <c r="E208" s="59">
        <v>23.4</v>
      </c>
      <c r="F208" s="158">
        <f t="shared" si="7"/>
        <v>0</v>
      </c>
      <c r="G208" s="53" t="s">
        <v>727</v>
      </c>
    </row>
    <row r="209" spans="1:7" s="1" customFormat="1" x14ac:dyDescent="0.25">
      <c r="A209" s="239"/>
      <c r="B209" s="49" t="s">
        <v>1082</v>
      </c>
      <c r="C209" s="60" t="s">
        <v>147</v>
      </c>
      <c r="D209" s="51" t="s">
        <v>1</v>
      </c>
      <c r="E209" s="59">
        <v>23.4</v>
      </c>
      <c r="F209" s="158">
        <f t="shared" si="7"/>
        <v>0</v>
      </c>
      <c r="G209" s="53" t="s">
        <v>727</v>
      </c>
    </row>
    <row r="210" spans="1:7" s="1" customFormat="1" x14ac:dyDescent="0.25">
      <c r="A210" s="239"/>
      <c r="B210" s="49" t="s">
        <v>1083</v>
      </c>
      <c r="C210" s="60" t="s">
        <v>145</v>
      </c>
      <c r="D210" s="51" t="s">
        <v>1</v>
      </c>
      <c r="E210" s="59">
        <v>23.4</v>
      </c>
      <c r="F210" s="158">
        <f t="shared" si="7"/>
        <v>0</v>
      </c>
      <c r="G210" s="53" t="s">
        <v>727</v>
      </c>
    </row>
    <row r="211" spans="1:7" s="1" customFormat="1" x14ac:dyDescent="0.25">
      <c r="A211" s="239"/>
      <c r="B211" s="49" t="s">
        <v>1084</v>
      </c>
      <c r="C211" s="60" t="s">
        <v>557</v>
      </c>
      <c r="D211" s="51" t="s">
        <v>1</v>
      </c>
      <c r="E211" s="59">
        <v>23.4</v>
      </c>
      <c r="F211" s="158">
        <f t="shared" si="7"/>
        <v>0</v>
      </c>
      <c r="G211" s="53" t="s">
        <v>727</v>
      </c>
    </row>
    <row r="212" spans="1:7" s="1" customFormat="1" x14ac:dyDescent="0.25">
      <c r="A212" s="239"/>
      <c r="B212" s="49" t="s">
        <v>1085</v>
      </c>
      <c r="C212" s="50" t="s">
        <v>539</v>
      </c>
      <c r="D212" s="51" t="s">
        <v>1</v>
      </c>
      <c r="E212" s="59">
        <v>23.4</v>
      </c>
      <c r="F212" s="158">
        <f t="shared" si="7"/>
        <v>0</v>
      </c>
      <c r="G212" s="53" t="s">
        <v>727</v>
      </c>
    </row>
    <row r="213" spans="1:7" s="1" customFormat="1" x14ac:dyDescent="0.25">
      <c r="A213" s="239"/>
      <c r="B213" s="49" t="s">
        <v>1086</v>
      </c>
      <c r="C213" s="60" t="s">
        <v>551</v>
      </c>
      <c r="D213" s="51" t="s">
        <v>1</v>
      </c>
      <c r="E213" s="59">
        <v>23.4</v>
      </c>
      <c r="F213" s="158">
        <f t="shared" si="7"/>
        <v>0</v>
      </c>
      <c r="G213" s="53" t="s">
        <v>727</v>
      </c>
    </row>
    <row r="214" spans="1:7" s="1" customFormat="1" x14ac:dyDescent="0.25">
      <c r="A214" s="239"/>
      <c r="B214" s="49" t="s">
        <v>1087</v>
      </c>
      <c r="C214" s="60" t="s">
        <v>143</v>
      </c>
      <c r="D214" s="51" t="s">
        <v>1</v>
      </c>
      <c r="E214" s="59">
        <v>23.4</v>
      </c>
      <c r="F214" s="158">
        <f t="shared" si="7"/>
        <v>0</v>
      </c>
      <c r="G214" s="53" t="s">
        <v>727</v>
      </c>
    </row>
    <row r="215" spans="1:7" s="1" customFormat="1" x14ac:dyDescent="0.25">
      <c r="A215" s="239"/>
      <c r="B215" s="49" t="s">
        <v>1088</v>
      </c>
      <c r="C215" s="60" t="s">
        <v>543</v>
      </c>
      <c r="D215" s="51" t="s">
        <v>1</v>
      </c>
      <c r="E215" s="59">
        <v>23.4</v>
      </c>
      <c r="F215" s="158">
        <f t="shared" si="7"/>
        <v>0</v>
      </c>
      <c r="G215" s="53" t="s">
        <v>727</v>
      </c>
    </row>
    <row r="216" spans="1:7" s="1" customFormat="1" x14ac:dyDescent="0.25">
      <c r="A216" s="239"/>
      <c r="B216" s="49" t="s">
        <v>1089</v>
      </c>
      <c r="C216" s="60" t="s">
        <v>546</v>
      </c>
      <c r="D216" s="51" t="s">
        <v>1</v>
      </c>
      <c r="E216" s="59">
        <v>23.4</v>
      </c>
      <c r="F216" s="158">
        <f t="shared" si="7"/>
        <v>0</v>
      </c>
      <c r="G216" s="53" t="s">
        <v>727</v>
      </c>
    </row>
    <row r="217" spans="1:7" s="1" customFormat="1" x14ac:dyDescent="0.25">
      <c r="A217" s="239"/>
      <c r="B217" s="49" t="s">
        <v>1090</v>
      </c>
      <c r="C217" s="60" t="s">
        <v>550</v>
      </c>
      <c r="D217" s="51" t="s">
        <v>1</v>
      </c>
      <c r="E217" s="59">
        <v>23.4</v>
      </c>
      <c r="F217" s="158">
        <f t="shared" si="7"/>
        <v>0</v>
      </c>
      <c r="G217" s="53" t="s">
        <v>727</v>
      </c>
    </row>
    <row r="218" spans="1:7" s="1" customFormat="1" x14ac:dyDescent="0.25">
      <c r="A218" s="239"/>
      <c r="B218" s="49" t="s">
        <v>1091</v>
      </c>
      <c r="C218" s="60" t="s">
        <v>549</v>
      </c>
      <c r="D218" s="51" t="s">
        <v>1</v>
      </c>
      <c r="E218" s="59">
        <v>23.4</v>
      </c>
      <c r="F218" s="158">
        <f t="shared" si="7"/>
        <v>0</v>
      </c>
      <c r="G218" s="53" t="s">
        <v>727</v>
      </c>
    </row>
    <row r="219" spans="1:7" s="1" customFormat="1" x14ac:dyDescent="0.25">
      <c r="A219" s="239"/>
      <c r="B219" s="49" t="s">
        <v>1092</v>
      </c>
      <c r="C219" s="60" t="s">
        <v>547</v>
      </c>
      <c r="D219" s="51" t="s">
        <v>1</v>
      </c>
      <c r="E219" s="59">
        <v>23.4</v>
      </c>
      <c r="F219" s="158">
        <f t="shared" si="7"/>
        <v>0</v>
      </c>
      <c r="G219" s="53" t="s">
        <v>727</v>
      </c>
    </row>
    <row r="220" spans="1:7" s="1" customFormat="1" x14ac:dyDescent="0.25">
      <c r="A220" s="239"/>
      <c r="B220" s="49" t="s">
        <v>1093</v>
      </c>
      <c r="C220" s="60" t="s">
        <v>558</v>
      </c>
      <c r="D220" s="51" t="s">
        <v>1</v>
      </c>
      <c r="E220" s="59">
        <v>23.4</v>
      </c>
      <c r="F220" s="158">
        <f t="shared" si="7"/>
        <v>0</v>
      </c>
      <c r="G220" s="53" t="s">
        <v>727</v>
      </c>
    </row>
    <row r="221" spans="1:7" s="1" customFormat="1" x14ac:dyDescent="0.25">
      <c r="A221" s="239"/>
      <c r="B221" s="49" t="s">
        <v>1094</v>
      </c>
      <c r="C221" s="60" t="s">
        <v>552</v>
      </c>
      <c r="D221" s="51" t="s">
        <v>1</v>
      </c>
      <c r="E221" s="59">
        <v>23.4</v>
      </c>
      <c r="F221" s="158">
        <f t="shared" si="7"/>
        <v>0</v>
      </c>
      <c r="G221" s="53" t="s">
        <v>727</v>
      </c>
    </row>
    <row r="222" spans="1:7" s="1" customFormat="1" x14ac:dyDescent="0.25">
      <c r="A222" s="239"/>
      <c r="B222" s="49" t="s">
        <v>1095</v>
      </c>
      <c r="C222" s="50" t="s">
        <v>541</v>
      </c>
      <c r="D222" s="51" t="s">
        <v>1</v>
      </c>
      <c r="E222" s="59">
        <v>23.4</v>
      </c>
      <c r="F222" s="158">
        <f t="shared" si="7"/>
        <v>0</v>
      </c>
      <c r="G222" s="53" t="s">
        <v>727</v>
      </c>
    </row>
    <row r="223" spans="1:7" s="1" customFormat="1" x14ac:dyDescent="0.25">
      <c r="A223" s="239"/>
      <c r="B223" s="49" t="s">
        <v>1096</v>
      </c>
      <c r="C223" s="60" t="s">
        <v>144</v>
      </c>
      <c r="D223" s="51" t="s">
        <v>1</v>
      </c>
      <c r="E223" s="59">
        <v>23.4</v>
      </c>
      <c r="F223" s="158">
        <f t="shared" si="7"/>
        <v>0</v>
      </c>
      <c r="G223" s="53" t="s">
        <v>727</v>
      </c>
    </row>
    <row r="224" spans="1:7" s="1" customFormat="1" x14ac:dyDescent="0.25">
      <c r="A224" s="239"/>
      <c r="B224" s="49" t="s">
        <v>1097</v>
      </c>
      <c r="C224" s="60" t="s">
        <v>544</v>
      </c>
      <c r="D224" s="51" t="s">
        <v>1</v>
      </c>
      <c r="E224" s="59">
        <v>23.4</v>
      </c>
      <c r="F224" s="158">
        <f t="shared" si="7"/>
        <v>0</v>
      </c>
      <c r="G224" s="53" t="s">
        <v>727</v>
      </c>
    </row>
    <row r="225" spans="1:7" s="1" customFormat="1" x14ac:dyDescent="0.25">
      <c r="A225" s="239"/>
      <c r="B225" s="49" t="s">
        <v>1098</v>
      </c>
      <c r="C225" s="60" t="s">
        <v>545</v>
      </c>
      <c r="D225" s="51" t="s">
        <v>1</v>
      </c>
      <c r="E225" s="59">
        <v>23.4</v>
      </c>
      <c r="F225" s="158">
        <f t="shared" si="7"/>
        <v>0</v>
      </c>
      <c r="G225" s="53" t="s">
        <v>727</v>
      </c>
    </row>
    <row r="226" spans="1:7" s="1" customFormat="1" x14ac:dyDescent="0.25">
      <c r="A226" s="239"/>
      <c r="B226" s="49" t="s">
        <v>1099</v>
      </c>
      <c r="C226" s="50" t="s">
        <v>560</v>
      </c>
      <c r="D226" s="51" t="s">
        <v>1</v>
      </c>
      <c r="E226" s="59">
        <v>23.4</v>
      </c>
      <c r="F226" s="158">
        <f t="shared" si="7"/>
        <v>0</v>
      </c>
      <c r="G226" s="53" t="s">
        <v>727</v>
      </c>
    </row>
    <row r="227" spans="1:7" s="1" customFormat="1" x14ac:dyDescent="0.25">
      <c r="A227" s="239"/>
      <c r="B227" s="49" t="s">
        <v>1100</v>
      </c>
      <c r="C227" s="60" t="s">
        <v>554</v>
      </c>
      <c r="D227" s="51" t="s">
        <v>1</v>
      </c>
      <c r="E227" s="59">
        <v>23.4</v>
      </c>
      <c r="F227" s="158">
        <f t="shared" si="7"/>
        <v>0</v>
      </c>
      <c r="G227" s="53" t="s">
        <v>727</v>
      </c>
    </row>
    <row r="228" spans="1:7" s="1" customFormat="1" x14ac:dyDescent="0.25">
      <c r="A228" s="239"/>
      <c r="B228" s="49" t="s">
        <v>1101</v>
      </c>
      <c r="C228" s="60" t="s">
        <v>548</v>
      </c>
      <c r="D228" s="51" t="s">
        <v>1</v>
      </c>
      <c r="E228" s="59">
        <v>23.4</v>
      </c>
      <c r="F228" s="158">
        <f t="shared" si="7"/>
        <v>0</v>
      </c>
      <c r="G228" s="53" t="s">
        <v>727</v>
      </c>
    </row>
    <row r="229" spans="1:7" s="1" customFormat="1" x14ac:dyDescent="0.25">
      <c r="A229" s="240"/>
      <c r="B229" s="54" t="s">
        <v>1102</v>
      </c>
      <c r="C229" s="62" t="s">
        <v>542</v>
      </c>
      <c r="D229" s="56" t="s">
        <v>1</v>
      </c>
      <c r="E229" s="61">
        <v>23.4</v>
      </c>
      <c r="F229" s="158">
        <f t="shared" si="7"/>
        <v>0</v>
      </c>
      <c r="G229" s="58" t="s">
        <v>727</v>
      </c>
    </row>
    <row r="230" spans="1:7" s="2" customFormat="1" ht="23.1" customHeight="1" x14ac:dyDescent="0.25">
      <c r="A230" s="228"/>
      <c r="B230" s="308" t="s">
        <v>792</v>
      </c>
      <c r="C230" s="308"/>
      <c r="D230" s="308"/>
      <c r="E230" s="308"/>
      <c r="F230" s="308"/>
      <c r="G230" s="309"/>
    </row>
    <row r="231" spans="1:7" s="1" customFormat="1" x14ac:dyDescent="0.25">
      <c r="A231" s="239"/>
      <c r="B231" s="49" t="s">
        <v>1210</v>
      </c>
      <c r="C231" s="50" t="s">
        <v>561</v>
      </c>
      <c r="D231" s="51" t="s">
        <v>15</v>
      </c>
      <c r="E231" s="52">
        <v>19.8</v>
      </c>
      <c r="F231" s="59">
        <f t="shared" ref="F231:F239" si="8">A231*E231</f>
        <v>0</v>
      </c>
      <c r="G231" s="53" t="s">
        <v>727</v>
      </c>
    </row>
    <row r="232" spans="1:7" s="1" customFormat="1" x14ac:dyDescent="0.25">
      <c r="A232" s="239"/>
      <c r="B232" s="49" t="s">
        <v>1211</v>
      </c>
      <c r="C232" s="50" t="s">
        <v>567</v>
      </c>
      <c r="D232" s="51" t="s">
        <v>1</v>
      </c>
      <c r="E232" s="52">
        <v>7.35</v>
      </c>
      <c r="F232" s="158">
        <f t="shared" si="8"/>
        <v>0</v>
      </c>
      <c r="G232" s="53" t="s">
        <v>727</v>
      </c>
    </row>
    <row r="233" spans="1:7" s="1" customFormat="1" x14ac:dyDescent="0.25">
      <c r="A233" s="239"/>
      <c r="B233" s="49" t="s">
        <v>1212</v>
      </c>
      <c r="C233" s="50" t="s">
        <v>563</v>
      </c>
      <c r="D233" s="51" t="s">
        <v>1</v>
      </c>
      <c r="E233" s="52">
        <v>7.35</v>
      </c>
      <c r="F233" s="158">
        <f t="shared" si="8"/>
        <v>0</v>
      </c>
      <c r="G233" s="53" t="s">
        <v>727</v>
      </c>
    </row>
    <row r="234" spans="1:7" s="1" customFormat="1" x14ac:dyDescent="0.25">
      <c r="A234" s="239"/>
      <c r="B234" s="49" t="s">
        <v>1213</v>
      </c>
      <c r="C234" s="50" t="s">
        <v>164</v>
      </c>
      <c r="D234" s="51" t="s">
        <v>1</v>
      </c>
      <c r="E234" s="52">
        <v>7.35</v>
      </c>
      <c r="F234" s="158">
        <f t="shared" si="8"/>
        <v>0</v>
      </c>
      <c r="G234" s="53" t="s">
        <v>727</v>
      </c>
    </row>
    <row r="235" spans="1:7" s="1" customFormat="1" x14ac:dyDescent="0.25">
      <c r="A235" s="239"/>
      <c r="B235" s="49" t="s">
        <v>1214</v>
      </c>
      <c r="C235" s="50" t="s">
        <v>564</v>
      </c>
      <c r="D235" s="51" t="s">
        <v>1</v>
      </c>
      <c r="E235" s="52">
        <v>7.35</v>
      </c>
      <c r="F235" s="158">
        <f t="shared" si="8"/>
        <v>0</v>
      </c>
      <c r="G235" s="53" t="s">
        <v>727</v>
      </c>
    </row>
    <row r="236" spans="1:7" s="1" customFormat="1" x14ac:dyDescent="0.25">
      <c r="A236" s="239"/>
      <c r="B236" s="49" t="s">
        <v>1215</v>
      </c>
      <c r="C236" s="50" t="s">
        <v>562</v>
      </c>
      <c r="D236" s="51" t="s">
        <v>1</v>
      </c>
      <c r="E236" s="52">
        <v>7.35</v>
      </c>
      <c r="F236" s="158">
        <f t="shared" si="8"/>
        <v>0</v>
      </c>
      <c r="G236" s="53" t="s">
        <v>727</v>
      </c>
    </row>
    <row r="237" spans="1:7" s="1" customFormat="1" x14ac:dyDescent="0.25">
      <c r="A237" s="239"/>
      <c r="B237" s="49" t="s">
        <v>1216</v>
      </c>
      <c r="C237" s="50" t="s">
        <v>566</v>
      </c>
      <c r="D237" s="51" t="s">
        <v>1</v>
      </c>
      <c r="E237" s="52">
        <v>7.35</v>
      </c>
      <c r="F237" s="158">
        <f t="shared" si="8"/>
        <v>0</v>
      </c>
      <c r="G237" s="53" t="s">
        <v>727</v>
      </c>
    </row>
    <row r="238" spans="1:7" s="1" customFormat="1" x14ac:dyDescent="0.25">
      <c r="A238" s="239"/>
      <c r="B238" s="49" t="s">
        <v>1217</v>
      </c>
      <c r="C238" s="50" t="s">
        <v>163</v>
      </c>
      <c r="D238" s="51" t="s">
        <v>1</v>
      </c>
      <c r="E238" s="52">
        <v>7.35</v>
      </c>
      <c r="F238" s="158">
        <f t="shared" si="8"/>
        <v>0</v>
      </c>
      <c r="G238" s="53" t="s">
        <v>727</v>
      </c>
    </row>
    <row r="239" spans="1:7" s="1" customFormat="1" x14ac:dyDescent="0.25">
      <c r="A239" s="240"/>
      <c r="B239" s="54" t="s">
        <v>1218</v>
      </c>
      <c r="C239" s="55" t="s">
        <v>565</v>
      </c>
      <c r="D239" s="56" t="s">
        <v>1</v>
      </c>
      <c r="E239" s="57">
        <v>7.35</v>
      </c>
      <c r="F239" s="158">
        <f t="shared" si="8"/>
        <v>0</v>
      </c>
      <c r="G239" s="58" t="s">
        <v>727</v>
      </c>
    </row>
    <row r="240" spans="1:7" s="2" customFormat="1" ht="23.1" customHeight="1" x14ac:dyDescent="0.25">
      <c r="A240" s="228"/>
      <c r="B240" s="308" t="s">
        <v>793</v>
      </c>
      <c r="C240" s="308"/>
      <c r="D240" s="308"/>
      <c r="E240" s="308"/>
      <c r="F240" s="308"/>
      <c r="G240" s="309"/>
    </row>
    <row r="241" spans="1:7" s="1" customFormat="1" ht="17.100000000000001" customHeight="1" x14ac:dyDescent="0.25">
      <c r="A241" s="239"/>
      <c r="B241" s="49" t="s">
        <v>1219</v>
      </c>
      <c r="C241" s="50" t="s">
        <v>161</v>
      </c>
      <c r="D241" s="51" t="s">
        <v>15</v>
      </c>
      <c r="E241" s="52">
        <v>38.9</v>
      </c>
      <c r="F241" s="59">
        <f t="shared" ref="F241:F249" si="9">A241*E241</f>
        <v>0</v>
      </c>
      <c r="G241" s="53" t="s">
        <v>727</v>
      </c>
    </row>
    <row r="242" spans="1:7" s="1" customFormat="1" ht="17.100000000000001" customHeight="1" x14ac:dyDescent="0.25">
      <c r="A242" s="239"/>
      <c r="B242" s="49" t="s">
        <v>1220</v>
      </c>
      <c r="C242" s="50" t="s">
        <v>569</v>
      </c>
      <c r="D242" s="51" t="s">
        <v>1</v>
      </c>
      <c r="E242" s="52">
        <v>7.35</v>
      </c>
      <c r="F242" s="158">
        <f t="shared" si="9"/>
        <v>0</v>
      </c>
      <c r="G242" s="53" t="s">
        <v>727</v>
      </c>
    </row>
    <row r="243" spans="1:7" s="1" customFormat="1" ht="17.100000000000001" customHeight="1" x14ac:dyDescent="0.25">
      <c r="A243" s="239"/>
      <c r="B243" s="49" t="s">
        <v>1221</v>
      </c>
      <c r="C243" s="50" t="s">
        <v>573</v>
      </c>
      <c r="D243" s="51" t="s">
        <v>1</v>
      </c>
      <c r="E243" s="52">
        <v>7.35</v>
      </c>
      <c r="F243" s="158">
        <f t="shared" si="9"/>
        <v>0</v>
      </c>
      <c r="G243" s="53" t="s">
        <v>727</v>
      </c>
    </row>
    <row r="244" spans="1:7" s="1" customFormat="1" ht="17.100000000000001" customHeight="1" x14ac:dyDescent="0.25">
      <c r="A244" s="239"/>
      <c r="B244" s="49" t="s">
        <v>1222</v>
      </c>
      <c r="C244" s="50" t="s">
        <v>570</v>
      </c>
      <c r="D244" s="51" t="s">
        <v>1</v>
      </c>
      <c r="E244" s="52">
        <v>7.35</v>
      </c>
      <c r="F244" s="158">
        <f t="shared" si="9"/>
        <v>0</v>
      </c>
      <c r="G244" s="53" t="s">
        <v>727</v>
      </c>
    </row>
    <row r="245" spans="1:7" s="1" customFormat="1" ht="17.100000000000001" customHeight="1" x14ac:dyDescent="0.25">
      <c r="A245" s="239"/>
      <c r="B245" s="49" t="s">
        <v>1223</v>
      </c>
      <c r="C245" s="50" t="s">
        <v>568</v>
      </c>
      <c r="D245" s="51" t="s">
        <v>1</v>
      </c>
      <c r="E245" s="52">
        <v>7.35</v>
      </c>
      <c r="F245" s="158">
        <f t="shared" si="9"/>
        <v>0</v>
      </c>
      <c r="G245" s="53" t="s">
        <v>727</v>
      </c>
    </row>
    <row r="246" spans="1:7" s="1" customFormat="1" ht="17.100000000000001" customHeight="1" x14ac:dyDescent="0.25">
      <c r="A246" s="239"/>
      <c r="B246" s="49" t="s">
        <v>1224</v>
      </c>
      <c r="C246" s="50" t="s">
        <v>162</v>
      </c>
      <c r="D246" s="51" t="s">
        <v>1</v>
      </c>
      <c r="E246" s="52">
        <v>7.35</v>
      </c>
      <c r="F246" s="158">
        <f t="shared" si="9"/>
        <v>0</v>
      </c>
      <c r="G246" s="53" t="s">
        <v>727</v>
      </c>
    </row>
    <row r="247" spans="1:7" s="1" customFormat="1" ht="17.100000000000001" customHeight="1" x14ac:dyDescent="0.25">
      <c r="A247" s="239"/>
      <c r="B247" s="49" t="s">
        <v>1225</v>
      </c>
      <c r="C247" s="50" t="s">
        <v>572</v>
      </c>
      <c r="D247" s="51" t="s">
        <v>1</v>
      </c>
      <c r="E247" s="52">
        <v>7.35</v>
      </c>
      <c r="F247" s="158">
        <f t="shared" si="9"/>
        <v>0</v>
      </c>
      <c r="G247" s="53" t="s">
        <v>727</v>
      </c>
    </row>
    <row r="248" spans="1:7" s="1" customFormat="1" ht="17.100000000000001" customHeight="1" x14ac:dyDescent="0.25">
      <c r="A248" s="239"/>
      <c r="B248" s="49" t="s">
        <v>1226</v>
      </c>
      <c r="C248" s="50" t="s">
        <v>574</v>
      </c>
      <c r="D248" s="51" t="s">
        <v>1</v>
      </c>
      <c r="E248" s="52">
        <v>7.35</v>
      </c>
      <c r="F248" s="158">
        <f t="shared" si="9"/>
        <v>0</v>
      </c>
      <c r="G248" s="53" t="s">
        <v>727</v>
      </c>
    </row>
    <row r="249" spans="1:7" s="1" customFormat="1" ht="17.100000000000001" customHeight="1" x14ac:dyDescent="0.25">
      <c r="A249" s="240"/>
      <c r="B249" s="54" t="s">
        <v>1227</v>
      </c>
      <c r="C249" s="55" t="s">
        <v>571</v>
      </c>
      <c r="D249" s="56" t="s">
        <v>1</v>
      </c>
      <c r="E249" s="57">
        <v>7.35</v>
      </c>
      <c r="F249" s="198">
        <f t="shared" si="9"/>
        <v>0</v>
      </c>
      <c r="G249" s="58" t="s">
        <v>727</v>
      </c>
    </row>
    <row r="250" spans="1:7" s="19" customFormat="1" ht="20.100000000000001" customHeight="1" thickBot="1" x14ac:dyDescent="0.3">
      <c r="A250" s="231">
        <f>SUM(A133:A249)</f>
        <v>0</v>
      </c>
      <c r="B250" s="118" t="s">
        <v>783</v>
      </c>
      <c r="C250" s="119"/>
      <c r="D250" s="120"/>
      <c r="E250" s="123"/>
      <c r="F250" s="121">
        <f>SUM(F133:F249)</f>
        <v>0</v>
      </c>
      <c r="G250" s="122"/>
    </row>
    <row r="251" spans="1:7" s="30" customFormat="1" ht="16.5" thickBot="1" x14ac:dyDescent="0.3">
      <c r="A251" s="238"/>
      <c r="B251" s="34"/>
      <c r="C251" s="35"/>
      <c r="D251" s="36"/>
      <c r="E251" s="10"/>
      <c r="F251" s="10"/>
      <c r="G251" s="37"/>
    </row>
    <row r="252" spans="1:7" s="30" customFormat="1" ht="23.25" x14ac:dyDescent="0.25">
      <c r="A252" s="310" t="s">
        <v>1299</v>
      </c>
      <c r="B252" s="311"/>
      <c r="C252" s="311"/>
      <c r="D252" s="311"/>
      <c r="E252" s="311"/>
      <c r="F252" s="311"/>
      <c r="G252" s="312"/>
    </row>
    <row r="253" spans="1:7" s="102" customFormat="1" ht="23.1" customHeight="1" x14ac:dyDescent="0.25">
      <c r="A253" s="199" t="s">
        <v>779</v>
      </c>
      <c r="B253" s="99" t="s">
        <v>274</v>
      </c>
      <c r="C253" s="100" t="s">
        <v>232</v>
      </c>
      <c r="D253" s="100" t="s">
        <v>781</v>
      </c>
      <c r="E253" s="222" t="s">
        <v>780</v>
      </c>
      <c r="F253" s="222" t="s">
        <v>784</v>
      </c>
      <c r="G253" s="101" t="s">
        <v>778</v>
      </c>
    </row>
    <row r="254" spans="1:7" s="30" customFormat="1" ht="23.1" customHeight="1" x14ac:dyDescent="0.25">
      <c r="A254" s="228"/>
      <c r="B254" s="308" t="s">
        <v>818</v>
      </c>
      <c r="C254" s="308"/>
      <c r="D254" s="308"/>
      <c r="E254" s="308"/>
      <c r="F254" s="308"/>
      <c r="G254" s="309"/>
    </row>
    <row r="255" spans="1:7" s="1" customFormat="1" x14ac:dyDescent="0.25">
      <c r="A255" s="240"/>
      <c r="B255" s="54" t="s">
        <v>794</v>
      </c>
      <c r="C255" s="55" t="s">
        <v>575</v>
      </c>
      <c r="D255" s="56" t="s">
        <v>1</v>
      </c>
      <c r="E255" s="57">
        <v>11.9</v>
      </c>
      <c r="F255" s="61">
        <f>A255*E255</f>
        <v>0</v>
      </c>
      <c r="G255" s="58" t="s">
        <v>727</v>
      </c>
    </row>
    <row r="256" spans="1:7" s="30" customFormat="1" ht="23.1" customHeight="1" x14ac:dyDescent="0.25">
      <c r="A256" s="228"/>
      <c r="B256" s="308" t="s">
        <v>819</v>
      </c>
      <c r="C256" s="308"/>
      <c r="D256" s="308"/>
      <c r="E256" s="308"/>
      <c r="F256" s="308"/>
      <c r="G256" s="309"/>
    </row>
    <row r="257" spans="1:7" s="1" customFormat="1" x14ac:dyDescent="0.25">
      <c r="A257" s="240"/>
      <c r="B257" s="69" t="s">
        <v>577</v>
      </c>
      <c r="C257" s="62" t="s">
        <v>576</v>
      </c>
      <c r="D257" s="130" t="s">
        <v>1</v>
      </c>
      <c r="E257" s="61">
        <v>40.9</v>
      </c>
      <c r="F257" s="61">
        <f>A257*E257</f>
        <v>0</v>
      </c>
      <c r="G257" s="58" t="s">
        <v>727</v>
      </c>
    </row>
    <row r="258" spans="1:7" s="30" customFormat="1" ht="23.1" customHeight="1" x14ac:dyDescent="0.25">
      <c r="A258" s="228"/>
      <c r="B258" s="308" t="s">
        <v>820</v>
      </c>
      <c r="C258" s="308"/>
      <c r="D258" s="308"/>
      <c r="E258" s="308"/>
      <c r="F258" s="308"/>
      <c r="G258" s="309"/>
    </row>
    <row r="259" spans="1:7" s="1" customFormat="1" x14ac:dyDescent="0.25">
      <c r="A259" s="239"/>
      <c r="B259" s="49" t="s">
        <v>434</v>
      </c>
      <c r="C259" s="50" t="s">
        <v>67</v>
      </c>
      <c r="D259" s="51" t="s">
        <v>68</v>
      </c>
      <c r="E259" s="52">
        <v>1.6</v>
      </c>
      <c r="F259" s="59">
        <f>A259*E259</f>
        <v>0</v>
      </c>
      <c r="G259" s="53" t="s">
        <v>727</v>
      </c>
    </row>
    <row r="260" spans="1:7" s="1" customFormat="1" x14ac:dyDescent="0.25">
      <c r="A260" s="240"/>
      <c r="B260" s="54" t="s">
        <v>579</v>
      </c>
      <c r="C260" s="55" t="s">
        <v>578</v>
      </c>
      <c r="D260" s="56" t="s">
        <v>68</v>
      </c>
      <c r="E260" s="57">
        <v>1.6</v>
      </c>
      <c r="F260" s="158">
        <f>A260*E260</f>
        <v>0</v>
      </c>
      <c r="G260" s="58" t="s">
        <v>727</v>
      </c>
    </row>
    <row r="261" spans="1:7" s="30" customFormat="1" ht="28.5" customHeight="1" x14ac:dyDescent="0.25">
      <c r="A261" s="228"/>
      <c r="B261" s="308" t="s">
        <v>587</v>
      </c>
      <c r="C261" s="308"/>
      <c r="D261" s="308"/>
      <c r="E261" s="308"/>
      <c r="F261" s="308"/>
      <c r="G261" s="309"/>
    </row>
    <row r="262" spans="1:7" s="162" customFormat="1" ht="23.1" customHeight="1" x14ac:dyDescent="0.25">
      <c r="A262" s="241"/>
      <c r="B262" s="321" t="s">
        <v>1232</v>
      </c>
      <c r="C262" s="321"/>
      <c r="D262" s="321"/>
      <c r="E262" s="321"/>
      <c r="F262" s="321"/>
      <c r="G262" s="322"/>
    </row>
    <row r="263" spans="1:7" s="1" customFormat="1" x14ac:dyDescent="0.25">
      <c r="A263" s="242"/>
      <c r="B263" s="323"/>
      <c r="C263" s="323"/>
      <c r="D263" s="323"/>
      <c r="E263" s="323"/>
      <c r="F263" s="323"/>
      <c r="G263" s="324"/>
    </row>
    <row r="264" spans="1:7" s="1" customFormat="1" x14ac:dyDescent="0.25">
      <c r="A264" s="243"/>
      <c r="B264" s="325"/>
      <c r="C264" s="325"/>
      <c r="D264" s="325"/>
      <c r="E264" s="325"/>
      <c r="F264" s="325"/>
      <c r="G264" s="326"/>
    </row>
    <row r="265" spans="1:7" s="1" customFormat="1" x14ac:dyDescent="0.25">
      <c r="A265" s="239"/>
      <c r="B265" s="49" t="s">
        <v>1201</v>
      </c>
      <c r="C265" s="50" t="s">
        <v>39</v>
      </c>
      <c r="D265" s="51" t="s">
        <v>10</v>
      </c>
      <c r="E265" s="52">
        <v>2.75</v>
      </c>
      <c r="F265" s="158">
        <f>A265*E265</f>
        <v>0</v>
      </c>
      <c r="G265" s="53" t="s">
        <v>727</v>
      </c>
    </row>
    <row r="266" spans="1:7" s="1" customFormat="1" x14ac:dyDescent="0.25">
      <c r="A266" s="239"/>
      <c r="B266" s="49" t="s">
        <v>1202</v>
      </c>
      <c r="C266" s="50" t="s">
        <v>580</v>
      </c>
      <c r="D266" s="51" t="s">
        <v>10</v>
      </c>
      <c r="E266" s="52">
        <v>4</v>
      </c>
      <c r="F266" s="158">
        <f>A266*E266</f>
        <v>0</v>
      </c>
      <c r="G266" s="53" t="s">
        <v>727</v>
      </c>
    </row>
    <row r="267" spans="1:7" s="1" customFormat="1" x14ac:dyDescent="0.25">
      <c r="A267" s="239"/>
      <c r="B267" s="49" t="s">
        <v>1203</v>
      </c>
      <c r="C267" s="50" t="s">
        <v>581</v>
      </c>
      <c r="D267" s="51" t="s">
        <v>10</v>
      </c>
      <c r="E267" s="52">
        <v>4.75</v>
      </c>
      <c r="F267" s="158">
        <f>A267*E267</f>
        <v>0</v>
      </c>
      <c r="G267" s="53" t="s">
        <v>727</v>
      </c>
    </row>
    <row r="268" spans="1:7" s="1" customFormat="1" x14ac:dyDescent="0.25">
      <c r="A268" s="239"/>
      <c r="B268" s="49" t="s">
        <v>1204</v>
      </c>
      <c r="C268" s="50" t="s">
        <v>582</v>
      </c>
      <c r="D268" s="51" t="s">
        <v>10</v>
      </c>
      <c r="E268" s="52">
        <v>5.4</v>
      </c>
      <c r="F268" s="158">
        <f>A268*E268</f>
        <v>0</v>
      </c>
      <c r="G268" s="53" t="s">
        <v>727</v>
      </c>
    </row>
    <row r="269" spans="1:7" s="30" customFormat="1" ht="23.1" customHeight="1" x14ac:dyDescent="0.25">
      <c r="A269" s="228"/>
      <c r="B269" s="308" t="s">
        <v>1233</v>
      </c>
      <c r="C269" s="308"/>
      <c r="D269" s="308"/>
      <c r="E269" s="308"/>
      <c r="F269" s="308"/>
      <c r="G269" s="309"/>
    </row>
    <row r="270" spans="1:7" s="1" customFormat="1" x14ac:dyDescent="0.25">
      <c r="A270" s="239"/>
      <c r="B270" s="66" t="s">
        <v>1209</v>
      </c>
      <c r="C270" s="67" t="s">
        <v>583</v>
      </c>
      <c r="D270" s="66" t="s">
        <v>10</v>
      </c>
      <c r="E270" s="68" t="s">
        <v>584</v>
      </c>
      <c r="F270" s="59">
        <f>A270*E270</f>
        <v>0</v>
      </c>
      <c r="G270" s="53" t="s">
        <v>728</v>
      </c>
    </row>
    <row r="271" spans="1:7" s="1" customFormat="1" x14ac:dyDescent="0.25">
      <c r="A271" s="239"/>
      <c r="B271" s="66" t="s">
        <v>1208</v>
      </c>
      <c r="C271" s="67" t="s">
        <v>585</v>
      </c>
      <c r="D271" s="66" t="s">
        <v>10</v>
      </c>
      <c r="E271" s="68" t="s">
        <v>586</v>
      </c>
      <c r="F271" s="158">
        <f>A271*E271</f>
        <v>0</v>
      </c>
      <c r="G271" s="53" t="s">
        <v>728</v>
      </c>
    </row>
    <row r="272" spans="1:7" s="1" customFormat="1" x14ac:dyDescent="0.25">
      <c r="A272" s="239"/>
      <c r="B272" s="66" t="s">
        <v>1207</v>
      </c>
      <c r="C272" s="67" t="s">
        <v>588</v>
      </c>
      <c r="D272" s="66" t="s">
        <v>10</v>
      </c>
      <c r="E272" s="68" t="s">
        <v>589</v>
      </c>
      <c r="F272" s="158">
        <f>A272*E272</f>
        <v>0</v>
      </c>
      <c r="G272" s="53" t="s">
        <v>728</v>
      </c>
    </row>
    <row r="273" spans="1:7" s="1" customFormat="1" x14ac:dyDescent="0.25">
      <c r="A273" s="239"/>
      <c r="B273" s="66" t="s">
        <v>1206</v>
      </c>
      <c r="C273" s="67" t="s">
        <v>590</v>
      </c>
      <c r="D273" s="66" t="s">
        <v>10</v>
      </c>
      <c r="E273" s="68" t="s">
        <v>591</v>
      </c>
      <c r="F273" s="158">
        <f>A273*E273</f>
        <v>0</v>
      </c>
      <c r="G273" s="53" t="s">
        <v>728</v>
      </c>
    </row>
    <row r="274" spans="1:7" s="1" customFormat="1" x14ac:dyDescent="0.25">
      <c r="A274" s="240"/>
      <c r="B274" s="69" t="s">
        <v>1205</v>
      </c>
      <c r="C274" s="70" t="s">
        <v>592</v>
      </c>
      <c r="D274" s="69" t="s">
        <v>10</v>
      </c>
      <c r="E274" s="71" t="s">
        <v>593</v>
      </c>
      <c r="F274" s="198">
        <f>A274*E274</f>
        <v>0</v>
      </c>
      <c r="G274" s="58" t="s">
        <v>728</v>
      </c>
    </row>
    <row r="275" spans="1:7" s="19" customFormat="1" ht="20.100000000000001" customHeight="1" thickBot="1" x14ac:dyDescent="0.3">
      <c r="A275" s="231">
        <f>SUM(A255:A274)</f>
        <v>0</v>
      </c>
      <c r="B275" s="118" t="s">
        <v>783</v>
      </c>
      <c r="C275" s="119"/>
      <c r="D275" s="120"/>
      <c r="E275" s="108"/>
      <c r="F275" s="121">
        <f>SUM(F255:F274)</f>
        <v>0</v>
      </c>
      <c r="G275" s="122"/>
    </row>
    <row r="276" spans="1:7" s="30" customFormat="1" ht="16.5" thickBot="1" x14ac:dyDescent="0.3">
      <c r="A276" s="238"/>
      <c r="B276" s="38"/>
      <c r="C276" s="39"/>
      <c r="D276" s="38"/>
      <c r="E276" s="18"/>
      <c r="F276" s="18"/>
      <c r="G276" s="37"/>
    </row>
    <row r="277" spans="1:7" s="30" customFormat="1" ht="23.25" x14ac:dyDescent="0.25">
      <c r="A277" s="310" t="s">
        <v>821</v>
      </c>
      <c r="B277" s="311"/>
      <c r="C277" s="311"/>
      <c r="D277" s="311"/>
      <c r="E277" s="311"/>
      <c r="F277" s="311"/>
      <c r="G277" s="312"/>
    </row>
    <row r="278" spans="1:7" s="13" customFormat="1" ht="23.1" customHeight="1" x14ac:dyDescent="0.25">
      <c r="A278" s="199" t="s">
        <v>779</v>
      </c>
      <c r="B278" s="96" t="s">
        <v>274</v>
      </c>
      <c r="C278" s="97" t="s">
        <v>232</v>
      </c>
      <c r="D278" s="97" t="s">
        <v>781</v>
      </c>
      <c r="E278" s="220" t="s">
        <v>780</v>
      </c>
      <c r="F278" s="220" t="s">
        <v>784</v>
      </c>
      <c r="G278" s="98" t="s">
        <v>778</v>
      </c>
    </row>
    <row r="279" spans="1:7" s="30" customFormat="1" ht="23.1" customHeight="1" x14ac:dyDescent="0.25">
      <c r="A279" s="228"/>
      <c r="B279" s="308" t="s">
        <v>828</v>
      </c>
      <c r="C279" s="308"/>
      <c r="D279" s="308"/>
      <c r="E279" s="308"/>
      <c r="F279" s="308"/>
      <c r="G279" s="309"/>
    </row>
    <row r="280" spans="1:7" s="1" customFormat="1" x14ac:dyDescent="0.25">
      <c r="A280" s="239"/>
      <c r="B280" s="66" t="s">
        <v>1200</v>
      </c>
      <c r="C280" s="67" t="s">
        <v>602</v>
      </c>
      <c r="D280" s="66" t="s">
        <v>10</v>
      </c>
      <c r="E280" s="68" t="s">
        <v>610</v>
      </c>
      <c r="F280" s="59">
        <f t="shared" ref="F280:F293" si="10">A280*E280</f>
        <v>0</v>
      </c>
      <c r="G280" s="53" t="s">
        <v>728</v>
      </c>
    </row>
    <row r="281" spans="1:7" s="1" customFormat="1" x14ac:dyDescent="0.25">
      <c r="A281" s="239"/>
      <c r="B281" s="66" t="s">
        <v>1199</v>
      </c>
      <c r="C281" s="67" t="s">
        <v>601</v>
      </c>
      <c r="D281" s="66" t="s">
        <v>10</v>
      </c>
      <c r="E281" s="68" t="s">
        <v>610</v>
      </c>
      <c r="F281" s="158">
        <f t="shared" si="10"/>
        <v>0</v>
      </c>
      <c r="G281" s="53" t="s">
        <v>728</v>
      </c>
    </row>
    <row r="282" spans="1:7" s="1" customFormat="1" x14ac:dyDescent="0.25">
      <c r="A282" s="239"/>
      <c r="B282" s="66" t="s">
        <v>1198</v>
      </c>
      <c r="C282" s="67" t="s">
        <v>608</v>
      </c>
      <c r="D282" s="66" t="s">
        <v>10</v>
      </c>
      <c r="E282" s="68" t="s">
        <v>610</v>
      </c>
      <c r="F282" s="158">
        <f t="shared" si="10"/>
        <v>0</v>
      </c>
      <c r="G282" s="53" t="s">
        <v>728</v>
      </c>
    </row>
    <row r="283" spans="1:7" s="1" customFormat="1" x14ac:dyDescent="0.25">
      <c r="A283" s="239"/>
      <c r="B283" s="66" t="s">
        <v>1197</v>
      </c>
      <c r="C283" s="67" t="s">
        <v>595</v>
      </c>
      <c r="D283" s="66" t="s">
        <v>10</v>
      </c>
      <c r="E283" s="68" t="s">
        <v>610</v>
      </c>
      <c r="F283" s="158">
        <f t="shared" si="10"/>
        <v>0</v>
      </c>
      <c r="G283" s="53" t="s">
        <v>728</v>
      </c>
    </row>
    <row r="284" spans="1:7" s="1" customFormat="1" x14ac:dyDescent="0.25">
      <c r="A284" s="239"/>
      <c r="B284" s="66" t="s">
        <v>1196</v>
      </c>
      <c r="C284" s="67" t="s">
        <v>596</v>
      </c>
      <c r="D284" s="66" t="s">
        <v>10</v>
      </c>
      <c r="E284" s="68" t="s">
        <v>610</v>
      </c>
      <c r="F284" s="158">
        <f t="shared" si="10"/>
        <v>0</v>
      </c>
      <c r="G284" s="53" t="s">
        <v>728</v>
      </c>
    </row>
    <row r="285" spans="1:7" s="1" customFormat="1" x14ac:dyDescent="0.25">
      <c r="A285" s="239"/>
      <c r="B285" s="66" t="s">
        <v>1195</v>
      </c>
      <c r="C285" s="67" t="s">
        <v>597</v>
      </c>
      <c r="D285" s="66" t="s">
        <v>10</v>
      </c>
      <c r="E285" s="68" t="s">
        <v>610</v>
      </c>
      <c r="F285" s="158">
        <f t="shared" si="10"/>
        <v>0</v>
      </c>
      <c r="G285" s="53" t="s">
        <v>728</v>
      </c>
    </row>
    <row r="286" spans="1:7" s="1" customFormat="1" x14ac:dyDescent="0.25">
      <c r="A286" s="239"/>
      <c r="B286" s="66" t="s">
        <v>1194</v>
      </c>
      <c r="C286" s="67" t="s">
        <v>607</v>
      </c>
      <c r="D286" s="66" t="s">
        <v>10</v>
      </c>
      <c r="E286" s="68" t="s">
        <v>610</v>
      </c>
      <c r="F286" s="158">
        <f t="shared" si="10"/>
        <v>0</v>
      </c>
      <c r="G286" s="53" t="s">
        <v>728</v>
      </c>
    </row>
    <row r="287" spans="1:7" s="1" customFormat="1" x14ac:dyDescent="0.25">
      <c r="A287" s="239"/>
      <c r="B287" s="66" t="s">
        <v>1193</v>
      </c>
      <c r="C287" s="67" t="s">
        <v>604</v>
      </c>
      <c r="D287" s="66" t="s">
        <v>10</v>
      </c>
      <c r="E287" s="68" t="s">
        <v>610</v>
      </c>
      <c r="F287" s="158">
        <f t="shared" si="10"/>
        <v>0</v>
      </c>
      <c r="G287" s="53" t="s">
        <v>728</v>
      </c>
    </row>
    <row r="288" spans="1:7" s="1" customFormat="1" x14ac:dyDescent="0.25">
      <c r="A288" s="239"/>
      <c r="B288" s="66" t="s">
        <v>1192</v>
      </c>
      <c r="C288" s="67" t="s">
        <v>605</v>
      </c>
      <c r="D288" s="66" t="s">
        <v>10</v>
      </c>
      <c r="E288" s="68" t="s">
        <v>610</v>
      </c>
      <c r="F288" s="158">
        <f t="shared" si="10"/>
        <v>0</v>
      </c>
      <c r="G288" s="53" t="s">
        <v>728</v>
      </c>
    </row>
    <row r="289" spans="1:7" s="1" customFormat="1" x14ac:dyDescent="0.25">
      <c r="A289" s="239"/>
      <c r="B289" s="66" t="s">
        <v>1191</v>
      </c>
      <c r="C289" s="67" t="s">
        <v>594</v>
      </c>
      <c r="D289" s="66" t="s">
        <v>10</v>
      </c>
      <c r="E289" s="68" t="s">
        <v>610</v>
      </c>
      <c r="F289" s="158">
        <f t="shared" si="10"/>
        <v>0</v>
      </c>
      <c r="G289" s="53" t="s">
        <v>728</v>
      </c>
    </row>
    <row r="290" spans="1:7" s="1" customFormat="1" x14ac:dyDescent="0.25">
      <c r="A290" s="239"/>
      <c r="B290" s="66" t="s">
        <v>1170</v>
      </c>
      <c r="C290" s="67" t="s">
        <v>598</v>
      </c>
      <c r="D290" s="66" t="s">
        <v>10</v>
      </c>
      <c r="E290" s="68" t="s">
        <v>610</v>
      </c>
      <c r="F290" s="158">
        <f t="shared" si="10"/>
        <v>0</v>
      </c>
      <c r="G290" s="53" t="s">
        <v>728</v>
      </c>
    </row>
    <row r="291" spans="1:7" s="1" customFormat="1" x14ac:dyDescent="0.25">
      <c r="A291" s="239"/>
      <c r="B291" s="66" t="s">
        <v>1190</v>
      </c>
      <c r="C291" s="67" t="s">
        <v>603</v>
      </c>
      <c r="D291" s="66" t="s">
        <v>10</v>
      </c>
      <c r="E291" s="68" t="s">
        <v>610</v>
      </c>
      <c r="F291" s="158">
        <f t="shared" si="10"/>
        <v>0</v>
      </c>
      <c r="G291" s="53" t="s">
        <v>728</v>
      </c>
    </row>
    <row r="292" spans="1:7" s="1" customFormat="1" x14ac:dyDescent="0.25">
      <c r="A292" s="239"/>
      <c r="B292" s="66" t="s">
        <v>1189</v>
      </c>
      <c r="C292" s="67" t="s">
        <v>606</v>
      </c>
      <c r="D292" s="66" t="s">
        <v>10</v>
      </c>
      <c r="E292" s="68" t="s">
        <v>610</v>
      </c>
      <c r="F292" s="158">
        <f t="shared" si="10"/>
        <v>0</v>
      </c>
      <c r="G292" s="53" t="s">
        <v>728</v>
      </c>
    </row>
    <row r="293" spans="1:7" s="1" customFormat="1" x14ac:dyDescent="0.25">
      <c r="A293" s="239"/>
      <c r="B293" s="66" t="s">
        <v>1188</v>
      </c>
      <c r="C293" s="67" t="s">
        <v>609</v>
      </c>
      <c r="D293" s="66" t="s">
        <v>10</v>
      </c>
      <c r="E293" s="68" t="s">
        <v>610</v>
      </c>
      <c r="F293" s="158">
        <f t="shared" si="10"/>
        <v>0</v>
      </c>
      <c r="G293" s="53" t="s">
        <v>728</v>
      </c>
    </row>
    <row r="294" spans="1:7" s="43" customFormat="1" ht="23.1" customHeight="1" x14ac:dyDescent="0.25">
      <c r="A294" s="228"/>
      <c r="B294" s="308" t="s">
        <v>829</v>
      </c>
      <c r="C294" s="308"/>
      <c r="D294" s="308"/>
      <c r="E294" s="308"/>
      <c r="F294" s="308"/>
      <c r="G294" s="309"/>
    </row>
    <row r="295" spans="1:7" s="1" customFormat="1" x14ac:dyDescent="0.25">
      <c r="A295" s="239"/>
      <c r="B295" s="66" t="s">
        <v>1187</v>
      </c>
      <c r="C295" s="67" t="s">
        <v>618</v>
      </c>
      <c r="D295" s="66" t="s">
        <v>10</v>
      </c>
      <c r="E295" s="68" t="s">
        <v>610</v>
      </c>
      <c r="F295" s="59">
        <f t="shared" ref="F295:F308" si="11">A295*E295</f>
        <v>0</v>
      </c>
      <c r="G295" s="53" t="s">
        <v>728</v>
      </c>
    </row>
    <row r="296" spans="1:7" s="1" customFormat="1" x14ac:dyDescent="0.25">
      <c r="A296" s="239"/>
      <c r="B296" s="66" t="s">
        <v>1171</v>
      </c>
      <c r="C296" s="67" t="s">
        <v>619</v>
      </c>
      <c r="D296" s="66" t="s">
        <v>10</v>
      </c>
      <c r="E296" s="68" t="s">
        <v>610</v>
      </c>
      <c r="F296" s="158">
        <f t="shared" si="11"/>
        <v>0</v>
      </c>
      <c r="G296" s="53" t="s">
        <v>728</v>
      </c>
    </row>
    <row r="297" spans="1:7" s="1" customFormat="1" x14ac:dyDescent="0.25">
      <c r="A297" s="239"/>
      <c r="B297" s="66" t="s">
        <v>1186</v>
      </c>
      <c r="C297" s="67" t="s">
        <v>612</v>
      </c>
      <c r="D297" s="66" t="s">
        <v>10</v>
      </c>
      <c r="E297" s="68" t="s">
        <v>610</v>
      </c>
      <c r="F297" s="158">
        <f t="shared" si="11"/>
        <v>0</v>
      </c>
      <c r="G297" s="53" t="s">
        <v>728</v>
      </c>
    </row>
    <row r="298" spans="1:7" s="1" customFormat="1" x14ac:dyDescent="0.25">
      <c r="A298" s="239"/>
      <c r="B298" s="66" t="s">
        <v>1185</v>
      </c>
      <c r="C298" s="67" t="s">
        <v>623</v>
      </c>
      <c r="D298" s="66" t="s">
        <v>10</v>
      </c>
      <c r="E298" s="68" t="s">
        <v>610</v>
      </c>
      <c r="F298" s="158">
        <f t="shared" si="11"/>
        <v>0</v>
      </c>
      <c r="G298" s="53" t="s">
        <v>728</v>
      </c>
    </row>
    <row r="299" spans="1:7" s="1" customFormat="1" x14ac:dyDescent="0.25">
      <c r="A299" s="239"/>
      <c r="B299" s="66" t="s">
        <v>1172</v>
      </c>
      <c r="C299" s="67" t="s">
        <v>622</v>
      </c>
      <c r="D299" s="66" t="s">
        <v>10</v>
      </c>
      <c r="E299" s="68" t="s">
        <v>610</v>
      </c>
      <c r="F299" s="158">
        <f t="shared" si="11"/>
        <v>0</v>
      </c>
      <c r="G299" s="53" t="s">
        <v>728</v>
      </c>
    </row>
    <row r="300" spans="1:7" s="1" customFormat="1" x14ac:dyDescent="0.25">
      <c r="A300" s="239"/>
      <c r="B300" s="66" t="s">
        <v>1184</v>
      </c>
      <c r="C300" s="67" t="s">
        <v>621</v>
      </c>
      <c r="D300" s="66" t="s">
        <v>10</v>
      </c>
      <c r="E300" s="68" t="s">
        <v>610</v>
      </c>
      <c r="F300" s="158">
        <f t="shared" si="11"/>
        <v>0</v>
      </c>
      <c r="G300" s="53" t="s">
        <v>728</v>
      </c>
    </row>
    <row r="301" spans="1:7" s="1" customFormat="1" x14ac:dyDescent="0.25">
      <c r="A301" s="239"/>
      <c r="B301" s="66" t="s">
        <v>1173</v>
      </c>
      <c r="C301" s="67" t="s">
        <v>613</v>
      </c>
      <c r="D301" s="66" t="s">
        <v>10</v>
      </c>
      <c r="E301" s="68" t="s">
        <v>610</v>
      </c>
      <c r="F301" s="158">
        <f t="shared" si="11"/>
        <v>0</v>
      </c>
      <c r="G301" s="53" t="s">
        <v>728</v>
      </c>
    </row>
    <row r="302" spans="1:7" s="1" customFormat="1" x14ac:dyDescent="0.25">
      <c r="A302" s="239"/>
      <c r="B302" s="66" t="s">
        <v>1183</v>
      </c>
      <c r="C302" s="67" t="s">
        <v>616</v>
      </c>
      <c r="D302" s="66" t="s">
        <v>10</v>
      </c>
      <c r="E302" s="68" t="s">
        <v>610</v>
      </c>
      <c r="F302" s="158">
        <f t="shared" si="11"/>
        <v>0</v>
      </c>
      <c r="G302" s="53" t="s">
        <v>728</v>
      </c>
    </row>
    <row r="303" spans="1:7" s="1" customFormat="1" x14ac:dyDescent="0.25">
      <c r="A303" s="239"/>
      <c r="B303" s="66" t="s">
        <v>1182</v>
      </c>
      <c r="C303" s="67" t="s">
        <v>614</v>
      </c>
      <c r="D303" s="66" t="s">
        <v>10</v>
      </c>
      <c r="E303" s="68" t="s">
        <v>610</v>
      </c>
      <c r="F303" s="158">
        <f t="shared" si="11"/>
        <v>0</v>
      </c>
      <c r="G303" s="53" t="s">
        <v>728</v>
      </c>
    </row>
    <row r="304" spans="1:7" s="1" customFormat="1" x14ac:dyDescent="0.25">
      <c r="A304" s="239"/>
      <c r="B304" s="66" t="s">
        <v>1181</v>
      </c>
      <c r="C304" s="67" t="s">
        <v>624</v>
      </c>
      <c r="D304" s="66" t="s">
        <v>10</v>
      </c>
      <c r="E304" s="68" t="s">
        <v>610</v>
      </c>
      <c r="F304" s="158">
        <f t="shared" si="11"/>
        <v>0</v>
      </c>
      <c r="G304" s="53" t="s">
        <v>728</v>
      </c>
    </row>
    <row r="305" spans="1:7" s="1" customFormat="1" x14ac:dyDescent="0.25">
      <c r="A305" s="239"/>
      <c r="B305" s="66" t="s">
        <v>1174</v>
      </c>
      <c r="C305" s="67" t="s">
        <v>620</v>
      </c>
      <c r="D305" s="66" t="s">
        <v>10</v>
      </c>
      <c r="E305" s="68" t="s">
        <v>610</v>
      </c>
      <c r="F305" s="158">
        <f t="shared" si="11"/>
        <v>0</v>
      </c>
      <c r="G305" s="53" t="s">
        <v>728</v>
      </c>
    </row>
    <row r="306" spans="1:7" s="1" customFormat="1" x14ac:dyDescent="0.25">
      <c r="A306" s="239"/>
      <c r="B306" s="66" t="s">
        <v>1175</v>
      </c>
      <c r="C306" s="67" t="s">
        <v>617</v>
      </c>
      <c r="D306" s="66" t="s">
        <v>10</v>
      </c>
      <c r="E306" s="68" t="s">
        <v>610</v>
      </c>
      <c r="F306" s="158">
        <f t="shared" si="11"/>
        <v>0</v>
      </c>
      <c r="G306" s="53" t="s">
        <v>728</v>
      </c>
    </row>
    <row r="307" spans="1:7" s="1" customFormat="1" x14ac:dyDescent="0.25">
      <c r="A307" s="239"/>
      <c r="B307" s="66" t="s">
        <v>1176</v>
      </c>
      <c r="C307" s="67" t="s">
        <v>615</v>
      </c>
      <c r="D307" s="66" t="s">
        <v>10</v>
      </c>
      <c r="E307" s="68" t="s">
        <v>610</v>
      </c>
      <c r="F307" s="158">
        <f t="shared" si="11"/>
        <v>0</v>
      </c>
      <c r="G307" s="53" t="s">
        <v>728</v>
      </c>
    </row>
    <row r="308" spans="1:7" s="1" customFormat="1" x14ac:dyDescent="0.25">
      <c r="A308" s="239"/>
      <c r="B308" s="66" t="s">
        <v>1177</v>
      </c>
      <c r="C308" s="67" t="s">
        <v>611</v>
      </c>
      <c r="D308" s="66" t="s">
        <v>10</v>
      </c>
      <c r="E308" s="68" t="s">
        <v>610</v>
      </c>
      <c r="F308" s="158">
        <f t="shared" si="11"/>
        <v>0</v>
      </c>
      <c r="G308" s="53" t="s">
        <v>728</v>
      </c>
    </row>
    <row r="309" spans="1:7" s="43" customFormat="1" ht="23.1" customHeight="1" x14ac:dyDescent="0.25">
      <c r="A309" s="228"/>
      <c r="B309" s="308" t="s">
        <v>830</v>
      </c>
      <c r="C309" s="308"/>
      <c r="D309" s="308"/>
      <c r="E309" s="308"/>
      <c r="F309" s="308"/>
      <c r="G309" s="309"/>
    </row>
    <row r="310" spans="1:7" s="1" customFormat="1" x14ac:dyDescent="0.25">
      <c r="A310" s="239"/>
      <c r="B310" s="49" t="s">
        <v>1178</v>
      </c>
      <c r="C310" s="50" t="s">
        <v>627</v>
      </c>
      <c r="D310" s="51" t="s">
        <v>10</v>
      </c>
      <c r="E310" s="52">
        <v>2.95</v>
      </c>
      <c r="F310" s="59">
        <f>A310*E310</f>
        <v>0</v>
      </c>
      <c r="G310" s="53" t="s">
        <v>728</v>
      </c>
    </row>
    <row r="311" spans="1:7" s="1" customFormat="1" x14ac:dyDescent="0.25">
      <c r="A311" s="239"/>
      <c r="B311" s="66" t="s">
        <v>1179</v>
      </c>
      <c r="C311" s="67" t="s">
        <v>630</v>
      </c>
      <c r="D311" s="66" t="s">
        <v>10</v>
      </c>
      <c r="E311" s="68" t="s">
        <v>629</v>
      </c>
      <c r="F311" s="158">
        <f>A311*E311</f>
        <v>0</v>
      </c>
      <c r="G311" s="53" t="s">
        <v>728</v>
      </c>
    </row>
    <row r="312" spans="1:7" s="1" customFormat="1" x14ac:dyDescent="0.25">
      <c r="A312" s="240"/>
      <c r="B312" s="69" t="s">
        <v>1180</v>
      </c>
      <c r="C312" s="70" t="s">
        <v>628</v>
      </c>
      <c r="D312" s="69" t="s">
        <v>10</v>
      </c>
      <c r="E312" s="71" t="s">
        <v>629</v>
      </c>
      <c r="F312" s="158">
        <f>A312*E312</f>
        <v>0</v>
      </c>
      <c r="G312" s="58" t="s">
        <v>728</v>
      </c>
    </row>
    <row r="313" spans="1:7" s="30" customFormat="1" ht="23.1" customHeight="1" x14ac:dyDescent="0.25">
      <c r="A313" s="228"/>
      <c r="B313" s="308" t="s">
        <v>822</v>
      </c>
      <c r="C313" s="308"/>
      <c r="D313" s="308"/>
      <c r="E313" s="308"/>
      <c r="F313" s="308"/>
      <c r="G313" s="309"/>
    </row>
    <row r="314" spans="1:7" s="1" customFormat="1" x14ac:dyDescent="0.25">
      <c r="A314" s="239"/>
      <c r="B314" s="49" t="s">
        <v>1103</v>
      </c>
      <c r="C314" s="50" t="s">
        <v>69</v>
      </c>
      <c r="D314" s="51" t="s">
        <v>10</v>
      </c>
      <c r="E314" s="52">
        <v>2.4</v>
      </c>
      <c r="F314" s="59">
        <f t="shared" ref="F314:F319" si="12">A314*E314</f>
        <v>0</v>
      </c>
      <c r="G314" s="53" t="s">
        <v>727</v>
      </c>
    </row>
    <row r="315" spans="1:7" s="1" customFormat="1" x14ac:dyDescent="0.25">
      <c r="A315" s="239"/>
      <c r="B315" s="49" t="s">
        <v>1104</v>
      </c>
      <c r="C315" s="50" t="s">
        <v>75</v>
      </c>
      <c r="D315" s="51" t="s">
        <v>10</v>
      </c>
      <c r="E315" s="52">
        <v>2.4</v>
      </c>
      <c r="F315" s="158">
        <f t="shared" si="12"/>
        <v>0</v>
      </c>
      <c r="G315" s="53" t="s">
        <v>727</v>
      </c>
    </row>
    <row r="316" spans="1:7" s="1" customFormat="1" x14ac:dyDescent="0.25">
      <c r="A316" s="239"/>
      <c r="B316" s="49" t="s">
        <v>1105</v>
      </c>
      <c r="C316" s="50" t="s">
        <v>129</v>
      </c>
      <c r="D316" s="51" t="s">
        <v>10</v>
      </c>
      <c r="E316" s="52">
        <v>2.4</v>
      </c>
      <c r="F316" s="158">
        <f t="shared" si="12"/>
        <v>0</v>
      </c>
      <c r="G316" s="53" t="s">
        <v>727</v>
      </c>
    </row>
    <row r="317" spans="1:7" s="1" customFormat="1" x14ac:dyDescent="0.25">
      <c r="A317" s="239"/>
      <c r="B317" s="49" t="s">
        <v>321</v>
      </c>
      <c r="C317" s="50" t="s">
        <v>106</v>
      </c>
      <c r="D317" s="51" t="s">
        <v>10</v>
      </c>
      <c r="E317" s="52">
        <v>4.95</v>
      </c>
      <c r="F317" s="158">
        <f t="shared" si="12"/>
        <v>0</v>
      </c>
      <c r="G317" s="53" t="s">
        <v>727</v>
      </c>
    </row>
    <row r="318" spans="1:7" s="1" customFormat="1" x14ac:dyDescent="0.25">
      <c r="A318" s="239"/>
      <c r="B318" s="49" t="s">
        <v>322</v>
      </c>
      <c r="C318" s="50" t="s">
        <v>107</v>
      </c>
      <c r="D318" s="51" t="s">
        <v>10</v>
      </c>
      <c r="E318" s="52">
        <v>4.95</v>
      </c>
      <c r="F318" s="158">
        <f t="shared" si="12"/>
        <v>0</v>
      </c>
      <c r="G318" s="53" t="s">
        <v>727</v>
      </c>
    </row>
    <row r="319" spans="1:7" s="1" customFormat="1" x14ac:dyDescent="0.25">
      <c r="A319" s="240"/>
      <c r="B319" s="54" t="s">
        <v>320</v>
      </c>
      <c r="C319" s="55" t="s">
        <v>105</v>
      </c>
      <c r="D319" s="56" t="s">
        <v>10</v>
      </c>
      <c r="E319" s="57">
        <v>4.95</v>
      </c>
      <c r="F319" s="198">
        <f t="shared" si="12"/>
        <v>0</v>
      </c>
      <c r="G319" s="58" t="s">
        <v>727</v>
      </c>
    </row>
    <row r="320" spans="1:7" s="19" customFormat="1" ht="20.100000000000001" customHeight="1" thickBot="1" x14ac:dyDescent="0.3">
      <c r="A320" s="231">
        <f>SUM(A280:A319)</f>
        <v>0</v>
      </c>
      <c r="B320" s="118" t="s">
        <v>783</v>
      </c>
      <c r="C320" s="119"/>
      <c r="D320" s="120"/>
      <c r="E320" s="108"/>
      <c r="F320" s="121">
        <f>SUM(F280:F319)</f>
        <v>0</v>
      </c>
      <c r="G320" s="122"/>
    </row>
    <row r="321" spans="1:7" s="1" customFormat="1" ht="16.5" thickBot="1" x14ac:dyDescent="0.3">
      <c r="A321" s="238"/>
      <c r="B321" s="34"/>
      <c r="C321" s="35"/>
      <c r="D321" s="36"/>
      <c r="E321" s="10"/>
      <c r="F321" s="10"/>
      <c r="G321" s="37"/>
    </row>
    <row r="322" spans="1:7" s="30" customFormat="1" ht="23.25" x14ac:dyDescent="0.25">
      <c r="A322" s="310" t="s">
        <v>625</v>
      </c>
      <c r="B322" s="311"/>
      <c r="C322" s="311"/>
      <c r="D322" s="311"/>
      <c r="E322" s="311"/>
      <c r="F322" s="311"/>
      <c r="G322" s="312"/>
    </row>
    <row r="323" spans="1:7" s="102" customFormat="1" ht="23.1" customHeight="1" x14ac:dyDescent="0.25">
      <c r="A323" s="199" t="s">
        <v>779</v>
      </c>
      <c r="B323" s="224" t="s">
        <v>274</v>
      </c>
      <c r="C323" s="103" t="s">
        <v>232</v>
      </c>
      <c r="D323" s="103" t="s">
        <v>781</v>
      </c>
      <c r="E323" s="223" t="s">
        <v>780</v>
      </c>
      <c r="F323" s="223" t="s">
        <v>784</v>
      </c>
      <c r="G323" s="104" t="s">
        <v>778</v>
      </c>
    </row>
    <row r="324" spans="1:7" s="30" customFormat="1" x14ac:dyDescent="0.25">
      <c r="A324" s="244"/>
      <c r="B324" s="63" t="s">
        <v>952</v>
      </c>
      <c r="C324" s="64" t="s">
        <v>640</v>
      </c>
      <c r="D324" s="63" t="s">
        <v>10</v>
      </c>
      <c r="E324" s="65" t="s">
        <v>633</v>
      </c>
      <c r="F324" s="158">
        <f t="shared" ref="F324:F329" si="13">A324*E324</f>
        <v>0</v>
      </c>
      <c r="G324" s="48" t="s">
        <v>728</v>
      </c>
    </row>
    <row r="325" spans="1:7" s="1" customFormat="1" x14ac:dyDescent="0.25">
      <c r="A325" s="239"/>
      <c r="B325" s="66" t="s">
        <v>953</v>
      </c>
      <c r="C325" s="67" t="s">
        <v>634</v>
      </c>
      <c r="D325" s="66" t="s">
        <v>10</v>
      </c>
      <c r="E325" s="68" t="s">
        <v>633</v>
      </c>
      <c r="F325" s="158">
        <f t="shared" si="13"/>
        <v>0</v>
      </c>
      <c r="G325" s="53" t="s">
        <v>728</v>
      </c>
    </row>
    <row r="326" spans="1:7" s="1" customFormat="1" x14ac:dyDescent="0.25">
      <c r="A326" s="239"/>
      <c r="B326" s="66" t="s">
        <v>954</v>
      </c>
      <c r="C326" s="67" t="s">
        <v>635</v>
      </c>
      <c r="D326" s="66" t="s">
        <v>10</v>
      </c>
      <c r="E326" s="68" t="s">
        <v>636</v>
      </c>
      <c r="F326" s="158">
        <f t="shared" si="13"/>
        <v>0</v>
      </c>
      <c r="G326" s="53" t="s">
        <v>728</v>
      </c>
    </row>
    <row r="327" spans="1:7" s="1" customFormat="1" x14ac:dyDescent="0.25">
      <c r="A327" s="239"/>
      <c r="B327" s="66" t="s">
        <v>955</v>
      </c>
      <c r="C327" s="67" t="s">
        <v>638</v>
      </c>
      <c r="D327" s="66" t="s">
        <v>10</v>
      </c>
      <c r="E327" s="68" t="s">
        <v>637</v>
      </c>
      <c r="F327" s="158">
        <f t="shared" si="13"/>
        <v>0</v>
      </c>
      <c r="G327" s="53" t="s">
        <v>728</v>
      </c>
    </row>
    <row r="328" spans="1:7" s="1" customFormat="1" x14ac:dyDescent="0.25">
      <c r="A328" s="239"/>
      <c r="B328" s="66" t="s">
        <v>956</v>
      </c>
      <c r="C328" s="67" t="s">
        <v>639</v>
      </c>
      <c r="D328" s="66" t="s">
        <v>10</v>
      </c>
      <c r="E328" s="68" t="s">
        <v>610</v>
      </c>
      <c r="F328" s="158">
        <f t="shared" si="13"/>
        <v>0</v>
      </c>
      <c r="G328" s="53" t="s">
        <v>728</v>
      </c>
    </row>
    <row r="329" spans="1:7" s="1" customFormat="1" x14ac:dyDescent="0.25">
      <c r="A329" s="240"/>
      <c r="B329" s="69" t="s">
        <v>1169</v>
      </c>
      <c r="C329" s="70" t="s">
        <v>631</v>
      </c>
      <c r="D329" s="69" t="s">
        <v>10</v>
      </c>
      <c r="E329" s="71" t="s">
        <v>632</v>
      </c>
      <c r="F329" s="158">
        <f t="shared" si="13"/>
        <v>0</v>
      </c>
      <c r="G329" s="58" t="s">
        <v>728</v>
      </c>
    </row>
    <row r="330" spans="1:7" s="19" customFormat="1" ht="20.100000000000001" customHeight="1" thickBot="1" x14ac:dyDescent="0.3">
      <c r="A330" s="245">
        <f>SUM(A324:A329)</f>
        <v>0</v>
      </c>
      <c r="B330" s="105" t="s">
        <v>783</v>
      </c>
      <c r="C330" s="106"/>
      <c r="D330" s="107"/>
      <c r="E330" s="108"/>
      <c r="F330" s="109">
        <f>SUM(F324:F329)</f>
        <v>0</v>
      </c>
      <c r="G330" s="110"/>
    </row>
    <row r="331" spans="1:7" s="30" customFormat="1" ht="16.5" thickBot="1" x14ac:dyDescent="0.3">
      <c r="A331" s="238"/>
      <c r="B331" s="38"/>
      <c r="C331" s="39"/>
      <c r="D331" s="38"/>
      <c r="E331" s="18"/>
      <c r="F331" s="18"/>
      <c r="G331" s="37"/>
    </row>
    <row r="332" spans="1:7" s="30" customFormat="1" ht="23.25" x14ac:dyDescent="0.25">
      <c r="A332" s="310" t="s">
        <v>626</v>
      </c>
      <c r="B332" s="311"/>
      <c r="C332" s="311"/>
      <c r="D332" s="311"/>
      <c r="E332" s="311"/>
      <c r="F332" s="311"/>
      <c r="G332" s="312"/>
    </row>
    <row r="333" spans="1:7" s="102" customFormat="1" ht="23.1" customHeight="1" x14ac:dyDescent="0.25">
      <c r="A333" s="199" t="s">
        <v>779</v>
      </c>
      <c r="B333" s="224" t="s">
        <v>274</v>
      </c>
      <c r="C333" s="103" t="s">
        <v>232</v>
      </c>
      <c r="D333" s="103" t="s">
        <v>781</v>
      </c>
      <c r="E333" s="223" t="s">
        <v>780</v>
      </c>
      <c r="F333" s="223" t="s">
        <v>784</v>
      </c>
      <c r="G333" s="104" t="s">
        <v>778</v>
      </c>
    </row>
    <row r="334" spans="1:7" s="1" customFormat="1" x14ac:dyDescent="0.25">
      <c r="A334" s="244"/>
      <c r="B334" s="63" t="s">
        <v>1167</v>
      </c>
      <c r="C334" s="64" t="s">
        <v>647</v>
      </c>
      <c r="D334" s="63" t="s">
        <v>1</v>
      </c>
      <c r="E334" s="65" t="s">
        <v>648</v>
      </c>
      <c r="F334" s="158">
        <f>A334*E334</f>
        <v>0</v>
      </c>
      <c r="G334" s="48" t="s">
        <v>728</v>
      </c>
    </row>
    <row r="335" spans="1:7" s="1" customFormat="1" x14ac:dyDescent="0.25">
      <c r="A335" s="239"/>
      <c r="B335" s="66" t="s">
        <v>957</v>
      </c>
      <c r="C335" s="67" t="s">
        <v>643</v>
      </c>
      <c r="D335" s="66" t="s">
        <v>1</v>
      </c>
      <c r="E335" s="68" t="s">
        <v>645</v>
      </c>
      <c r="F335" s="158">
        <f>A335*E335</f>
        <v>0</v>
      </c>
      <c r="G335" s="53" t="s">
        <v>728</v>
      </c>
    </row>
    <row r="336" spans="1:7" s="1" customFormat="1" x14ac:dyDescent="0.25">
      <c r="A336" s="239"/>
      <c r="B336" s="66" t="s">
        <v>958</v>
      </c>
      <c r="C336" s="67" t="s">
        <v>644</v>
      </c>
      <c r="D336" s="66" t="s">
        <v>1</v>
      </c>
      <c r="E336" s="68" t="s">
        <v>646</v>
      </c>
      <c r="F336" s="158">
        <f>A336*E336</f>
        <v>0</v>
      </c>
      <c r="G336" s="53" t="s">
        <v>728</v>
      </c>
    </row>
    <row r="337" spans="1:7" s="1" customFormat="1" x14ac:dyDescent="0.25">
      <c r="A337" s="239"/>
      <c r="B337" s="49" t="s">
        <v>310</v>
      </c>
      <c r="C337" s="50" t="s">
        <v>112</v>
      </c>
      <c r="D337" s="51" t="s">
        <v>113</v>
      </c>
      <c r="E337" s="52">
        <v>14.7</v>
      </c>
      <c r="F337" s="158">
        <f>A337*E337</f>
        <v>0</v>
      </c>
      <c r="G337" s="53" t="s">
        <v>727</v>
      </c>
    </row>
    <row r="338" spans="1:7" s="1" customFormat="1" x14ac:dyDescent="0.25">
      <c r="A338" s="240"/>
      <c r="B338" s="69" t="s">
        <v>1168</v>
      </c>
      <c r="C338" s="70" t="s">
        <v>641</v>
      </c>
      <c r="D338" s="69" t="s">
        <v>10</v>
      </c>
      <c r="E338" s="71" t="s">
        <v>642</v>
      </c>
      <c r="F338" s="158">
        <f>A338*E338</f>
        <v>0</v>
      </c>
      <c r="G338" s="58" t="s">
        <v>728</v>
      </c>
    </row>
    <row r="339" spans="1:7" s="19" customFormat="1" ht="20.100000000000001" customHeight="1" thickBot="1" x14ac:dyDescent="0.3">
      <c r="A339" s="245">
        <f>SUM(A334:A338)</f>
        <v>0</v>
      </c>
      <c r="B339" s="105" t="s">
        <v>783</v>
      </c>
      <c r="C339" s="106"/>
      <c r="D339" s="107"/>
      <c r="E339" s="108"/>
      <c r="F339" s="109">
        <f>SUM(F334:F338)</f>
        <v>0</v>
      </c>
      <c r="G339" s="110"/>
    </row>
    <row r="340" spans="1:7" s="30" customFormat="1" ht="16.5" thickBot="1" x14ac:dyDescent="0.3">
      <c r="A340" s="238"/>
      <c r="B340" s="34"/>
      <c r="C340" s="35"/>
      <c r="D340" s="36"/>
      <c r="E340" s="10"/>
      <c r="F340" s="10"/>
      <c r="G340" s="37"/>
    </row>
    <row r="341" spans="1:7" s="30" customFormat="1" ht="23.25" x14ac:dyDescent="0.25">
      <c r="A341" s="310" t="s">
        <v>664</v>
      </c>
      <c r="B341" s="311"/>
      <c r="C341" s="311"/>
      <c r="D341" s="311"/>
      <c r="E341" s="311"/>
      <c r="F341" s="311"/>
      <c r="G341" s="312"/>
    </row>
    <row r="342" spans="1:7" s="102" customFormat="1" ht="23.1" customHeight="1" x14ac:dyDescent="0.25">
      <c r="A342" s="199" t="s">
        <v>779</v>
      </c>
      <c r="B342" s="224" t="s">
        <v>274</v>
      </c>
      <c r="C342" s="103" t="s">
        <v>232</v>
      </c>
      <c r="D342" s="103" t="s">
        <v>781</v>
      </c>
      <c r="E342" s="223" t="s">
        <v>780</v>
      </c>
      <c r="F342" s="223" t="s">
        <v>784</v>
      </c>
      <c r="G342" s="104" t="s">
        <v>778</v>
      </c>
    </row>
    <row r="343" spans="1:7" s="1" customFormat="1" x14ac:dyDescent="0.25">
      <c r="A343" s="246"/>
      <c r="B343" s="77" t="s">
        <v>1162</v>
      </c>
      <c r="C343" s="87" t="s">
        <v>650</v>
      </c>
      <c r="D343" s="77" t="s">
        <v>1</v>
      </c>
      <c r="E343" s="79" t="s">
        <v>666</v>
      </c>
      <c r="F343" s="158">
        <f t="shared" ref="F343:F361" si="14">A343*E343</f>
        <v>0</v>
      </c>
      <c r="G343" s="80" t="s">
        <v>728</v>
      </c>
    </row>
    <row r="344" spans="1:7" s="1" customFormat="1" x14ac:dyDescent="0.25">
      <c r="A344" s="239"/>
      <c r="B344" s="66" t="s">
        <v>1165</v>
      </c>
      <c r="C344" s="81">
        <v>667550</v>
      </c>
      <c r="D344" s="66" t="s">
        <v>10</v>
      </c>
      <c r="E344" s="68" t="s">
        <v>649</v>
      </c>
      <c r="F344" s="158">
        <f t="shared" si="14"/>
        <v>0</v>
      </c>
      <c r="G344" s="53" t="s">
        <v>728</v>
      </c>
    </row>
    <row r="345" spans="1:7" s="1" customFormat="1" x14ac:dyDescent="0.25">
      <c r="A345" s="239"/>
      <c r="B345" s="66" t="s">
        <v>1164</v>
      </c>
      <c r="C345" s="81">
        <v>667552</v>
      </c>
      <c r="D345" s="66" t="s">
        <v>10</v>
      </c>
      <c r="E345" s="68" t="s">
        <v>649</v>
      </c>
      <c r="F345" s="158">
        <f t="shared" si="14"/>
        <v>0</v>
      </c>
      <c r="G345" s="53" t="s">
        <v>728</v>
      </c>
    </row>
    <row r="346" spans="1:7" s="1" customFormat="1" x14ac:dyDescent="0.25">
      <c r="A346" s="239"/>
      <c r="B346" s="66" t="s">
        <v>1163</v>
      </c>
      <c r="C346" s="81">
        <v>667553</v>
      </c>
      <c r="D346" s="66" t="s">
        <v>10</v>
      </c>
      <c r="E346" s="68" t="s">
        <v>649</v>
      </c>
      <c r="F346" s="158">
        <f t="shared" si="14"/>
        <v>0</v>
      </c>
      <c r="G346" s="53" t="s">
        <v>728</v>
      </c>
    </row>
    <row r="347" spans="1:7" s="1" customFormat="1" x14ac:dyDescent="0.25">
      <c r="A347" s="239"/>
      <c r="B347" s="66" t="s">
        <v>1166</v>
      </c>
      <c r="C347" s="81">
        <v>667554</v>
      </c>
      <c r="D347" s="66" t="s">
        <v>10</v>
      </c>
      <c r="E347" s="68" t="s">
        <v>649</v>
      </c>
      <c r="F347" s="158">
        <f t="shared" si="14"/>
        <v>0</v>
      </c>
      <c r="G347" s="53" t="s">
        <v>728</v>
      </c>
    </row>
    <row r="348" spans="1:7" s="1" customFormat="1" x14ac:dyDescent="0.25">
      <c r="A348" s="239"/>
      <c r="B348" s="66" t="s">
        <v>1161</v>
      </c>
      <c r="C348" s="67" t="s">
        <v>651</v>
      </c>
      <c r="D348" s="66" t="s">
        <v>10</v>
      </c>
      <c r="E348" s="68" t="s">
        <v>667</v>
      </c>
      <c r="F348" s="158">
        <f t="shared" si="14"/>
        <v>0</v>
      </c>
      <c r="G348" s="53" t="s">
        <v>728</v>
      </c>
    </row>
    <row r="349" spans="1:7" s="1" customFormat="1" x14ac:dyDescent="0.25">
      <c r="A349" s="239"/>
      <c r="B349" s="49" t="s">
        <v>305</v>
      </c>
      <c r="C349" s="50" t="s">
        <v>26</v>
      </c>
      <c r="D349" s="51" t="s">
        <v>10</v>
      </c>
      <c r="E349" s="52">
        <v>2.4</v>
      </c>
      <c r="F349" s="158">
        <f t="shared" si="14"/>
        <v>0</v>
      </c>
      <c r="G349" s="53" t="s">
        <v>727</v>
      </c>
    </row>
    <row r="350" spans="1:7" s="1" customFormat="1" ht="31.5" x14ac:dyDescent="0.25">
      <c r="A350" s="239"/>
      <c r="B350" s="66" t="s">
        <v>1155</v>
      </c>
      <c r="C350" s="67" t="s">
        <v>655</v>
      </c>
      <c r="D350" s="66" t="s">
        <v>10</v>
      </c>
      <c r="E350" s="68" t="s">
        <v>665</v>
      </c>
      <c r="F350" s="158">
        <f t="shared" si="14"/>
        <v>0</v>
      </c>
      <c r="G350" s="53" t="s">
        <v>728</v>
      </c>
    </row>
    <row r="351" spans="1:7" s="1" customFormat="1" x14ac:dyDescent="0.25">
      <c r="A351" s="239"/>
      <c r="B351" s="66" t="s">
        <v>1159</v>
      </c>
      <c r="C351" s="50" t="s">
        <v>657</v>
      </c>
      <c r="D351" s="51" t="s">
        <v>10</v>
      </c>
      <c r="E351" s="68" t="s">
        <v>660</v>
      </c>
      <c r="F351" s="158">
        <f t="shared" si="14"/>
        <v>0</v>
      </c>
      <c r="G351" s="53" t="s">
        <v>728</v>
      </c>
    </row>
    <row r="352" spans="1:7" s="1" customFormat="1" x14ac:dyDescent="0.25">
      <c r="A352" s="239"/>
      <c r="B352" s="49" t="s">
        <v>1160</v>
      </c>
      <c r="C352" s="50" t="s">
        <v>653</v>
      </c>
      <c r="D352" s="51" t="s">
        <v>10</v>
      </c>
      <c r="E352" s="68" t="s">
        <v>660</v>
      </c>
      <c r="F352" s="158">
        <f t="shared" si="14"/>
        <v>0</v>
      </c>
      <c r="G352" s="53" t="s">
        <v>728</v>
      </c>
    </row>
    <row r="353" spans="1:7" s="1" customFormat="1" x14ac:dyDescent="0.25">
      <c r="A353" s="239"/>
      <c r="B353" s="49" t="s">
        <v>1158</v>
      </c>
      <c r="C353" s="50" t="s">
        <v>659</v>
      </c>
      <c r="D353" s="51" t="s">
        <v>10</v>
      </c>
      <c r="E353" s="68" t="s">
        <v>660</v>
      </c>
      <c r="F353" s="158">
        <f t="shared" si="14"/>
        <v>0</v>
      </c>
      <c r="G353" s="53" t="s">
        <v>728</v>
      </c>
    </row>
    <row r="354" spans="1:7" s="1" customFormat="1" x14ac:dyDescent="0.25">
      <c r="A354" s="239"/>
      <c r="B354" s="66" t="s">
        <v>1157</v>
      </c>
      <c r="C354" s="67" t="s">
        <v>658</v>
      </c>
      <c r="D354" s="51" t="s">
        <v>10</v>
      </c>
      <c r="E354" s="68" t="s">
        <v>660</v>
      </c>
      <c r="F354" s="158">
        <f t="shared" si="14"/>
        <v>0</v>
      </c>
      <c r="G354" s="53" t="s">
        <v>728</v>
      </c>
    </row>
    <row r="355" spans="1:7" s="1" customFormat="1" x14ac:dyDescent="0.25">
      <c r="A355" s="239"/>
      <c r="B355" s="66" t="s">
        <v>1156</v>
      </c>
      <c r="C355" s="67" t="s">
        <v>654</v>
      </c>
      <c r="D355" s="51" t="s">
        <v>10</v>
      </c>
      <c r="E355" s="68" t="s">
        <v>660</v>
      </c>
      <c r="F355" s="158">
        <f t="shared" si="14"/>
        <v>0</v>
      </c>
      <c r="G355" s="53" t="s">
        <v>728</v>
      </c>
    </row>
    <row r="356" spans="1:7" s="1" customFormat="1" x14ac:dyDescent="0.25">
      <c r="A356" s="239"/>
      <c r="B356" s="66" t="s">
        <v>1154</v>
      </c>
      <c r="C356" s="67" t="s">
        <v>663</v>
      </c>
      <c r="D356" s="66" t="s">
        <v>10</v>
      </c>
      <c r="E356" s="68" t="s">
        <v>662</v>
      </c>
      <c r="F356" s="158">
        <f t="shared" si="14"/>
        <v>0</v>
      </c>
      <c r="G356" s="53" t="s">
        <v>728</v>
      </c>
    </row>
    <row r="357" spans="1:7" s="1" customFormat="1" x14ac:dyDescent="0.25">
      <c r="A357" s="239"/>
      <c r="B357" s="66" t="s">
        <v>1153</v>
      </c>
      <c r="C357" s="67" t="s">
        <v>656</v>
      </c>
      <c r="D357" s="66" t="s">
        <v>10</v>
      </c>
      <c r="E357" s="68" t="s">
        <v>661</v>
      </c>
      <c r="F357" s="158">
        <f t="shared" si="14"/>
        <v>0</v>
      </c>
      <c r="G357" s="53" t="s">
        <v>728</v>
      </c>
    </row>
    <row r="358" spans="1:7" s="1" customFormat="1" x14ac:dyDescent="0.25">
      <c r="A358" s="239"/>
      <c r="B358" s="49" t="s">
        <v>307</v>
      </c>
      <c r="C358" s="50" t="s">
        <v>108</v>
      </c>
      <c r="D358" s="51" t="s">
        <v>10</v>
      </c>
      <c r="E358" s="52">
        <v>3.1</v>
      </c>
      <c r="F358" s="158">
        <f t="shared" si="14"/>
        <v>0</v>
      </c>
      <c r="G358" s="53" t="s">
        <v>727</v>
      </c>
    </row>
    <row r="359" spans="1:7" s="1" customFormat="1" x14ac:dyDescent="0.25">
      <c r="A359" s="239"/>
      <c r="B359" s="49" t="s">
        <v>311</v>
      </c>
      <c r="C359" s="50" t="s">
        <v>109</v>
      </c>
      <c r="D359" s="51" t="s">
        <v>10</v>
      </c>
      <c r="E359" s="52">
        <v>2.2999999999999998</v>
      </c>
      <c r="F359" s="158">
        <f t="shared" si="14"/>
        <v>0</v>
      </c>
      <c r="G359" s="53" t="s">
        <v>727</v>
      </c>
    </row>
    <row r="360" spans="1:7" s="1" customFormat="1" x14ac:dyDescent="0.25">
      <c r="A360" s="239"/>
      <c r="B360" s="49" t="s">
        <v>312</v>
      </c>
      <c r="C360" s="50" t="s">
        <v>110</v>
      </c>
      <c r="D360" s="51" t="s">
        <v>10</v>
      </c>
      <c r="E360" s="52">
        <v>2.2999999999999998</v>
      </c>
      <c r="F360" s="158">
        <f t="shared" si="14"/>
        <v>0</v>
      </c>
      <c r="G360" s="53" t="s">
        <v>727</v>
      </c>
    </row>
    <row r="361" spans="1:7" s="1" customFormat="1" x14ac:dyDescent="0.25">
      <c r="A361" s="240"/>
      <c r="B361" s="69" t="s">
        <v>318</v>
      </c>
      <c r="C361" s="70" t="s">
        <v>111</v>
      </c>
      <c r="D361" s="69" t="s">
        <v>10</v>
      </c>
      <c r="E361" s="71" t="s">
        <v>642</v>
      </c>
      <c r="F361" s="158">
        <f t="shared" si="14"/>
        <v>0</v>
      </c>
      <c r="G361" s="58" t="s">
        <v>727</v>
      </c>
    </row>
    <row r="362" spans="1:7" s="19" customFormat="1" ht="20.100000000000001" customHeight="1" thickBot="1" x14ac:dyDescent="0.3">
      <c r="A362" s="245">
        <f>SUM(A343:A361)</f>
        <v>0</v>
      </c>
      <c r="B362" s="105" t="s">
        <v>783</v>
      </c>
      <c r="C362" s="106"/>
      <c r="D362" s="107"/>
      <c r="E362" s="108"/>
      <c r="F362" s="109">
        <f>SUM(F343:F361)</f>
        <v>0</v>
      </c>
      <c r="G362" s="110"/>
    </row>
    <row r="363" spans="1:7" s="19" customFormat="1" ht="20.100000000000001" customHeight="1" thickBot="1" x14ac:dyDescent="0.3">
      <c r="A363" s="247"/>
      <c r="B363" s="72"/>
      <c r="C363" s="33"/>
      <c r="D363" s="73"/>
      <c r="E363" s="74"/>
      <c r="F363" s="75"/>
      <c r="G363" s="76"/>
    </row>
    <row r="364" spans="1:7" s="30" customFormat="1" ht="23.25" x14ac:dyDescent="0.25">
      <c r="A364" s="310" t="s">
        <v>824</v>
      </c>
      <c r="B364" s="311"/>
      <c r="C364" s="311"/>
      <c r="D364" s="311"/>
      <c r="E364" s="311"/>
      <c r="F364" s="311"/>
      <c r="G364" s="312"/>
    </row>
    <row r="365" spans="1:7" s="102" customFormat="1" ht="23.1" customHeight="1" x14ac:dyDescent="0.25">
      <c r="A365" s="199" t="s">
        <v>779</v>
      </c>
      <c r="B365" s="224" t="s">
        <v>274</v>
      </c>
      <c r="C365" s="103" t="s">
        <v>232</v>
      </c>
      <c r="D365" s="103" t="s">
        <v>781</v>
      </c>
      <c r="E365" s="223" t="s">
        <v>780</v>
      </c>
      <c r="F365" s="223" t="s">
        <v>784</v>
      </c>
      <c r="G365" s="104" t="s">
        <v>778</v>
      </c>
    </row>
    <row r="366" spans="1:7" s="30" customFormat="1" ht="23.1" customHeight="1" x14ac:dyDescent="0.25">
      <c r="A366" s="228"/>
      <c r="B366" s="225" t="s">
        <v>1250</v>
      </c>
      <c r="C366" s="225"/>
      <c r="D366" s="225"/>
      <c r="E366" s="225"/>
      <c r="F366" s="225"/>
      <c r="G366" s="226"/>
    </row>
    <row r="367" spans="1:7" s="1" customFormat="1" x14ac:dyDescent="0.25">
      <c r="A367" s="239"/>
      <c r="B367" s="66" t="s">
        <v>1139</v>
      </c>
      <c r="C367" s="67" t="s">
        <v>652</v>
      </c>
      <c r="D367" s="66" t="s">
        <v>1</v>
      </c>
      <c r="E367" s="68" t="s">
        <v>668</v>
      </c>
      <c r="F367" s="59">
        <f t="shared" ref="F367:F379" si="15">A367*E367</f>
        <v>0</v>
      </c>
      <c r="G367" s="53" t="s">
        <v>728</v>
      </c>
    </row>
    <row r="368" spans="1:7" s="1" customFormat="1" x14ac:dyDescent="0.25">
      <c r="A368" s="239"/>
      <c r="B368" s="49" t="s">
        <v>1146</v>
      </c>
      <c r="C368" s="50" t="s">
        <v>671</v>
      </c>
      <c r="D368" s="51" t="s">
        <v>21</v>
      </c>
      <c r="E368" s="52">
        <v>2.95</v>
      </c>
      <c r="F368" s="158">
        <f t="shared" si="15"/>
        <v>0</v>
      </c>
      <c r="G368" s="53" t="s">
        <v>728</v>
      </c>
    </row>
    <row r="369" spans="1:7" s="1" customFormat="1" x14ac:dyDescent="0.25">
      <c r="A369" s="239"/>
      <c r="B369" s="49" t="s">
        <v>1147</v>
      </c>
      <c r="C369" s="50" t="s">
        <v>672</v>
      </c>
      <c r="D369" s="51" t="s">
        <v>21</v>
      </c>
      <c r="E369" s="52">
        <v>2.95</v>
      </c>
      <c r="F369" s="158">
        <f t="shared" si="15"/>
        <v>0</v>
      </c>
      <c r="G369" s="53" t="s">
        <v>728</v>
      </c>
    </row>
    <row r="370" spans="1:7" s="1" customFormat="1" x14ac:dyDescent="0.25">
      <c r="A370" s="239"/>
      <c r="B370" s="49" t="s">
        <v>1144</v>
      </c>
      <c r="C370" s="50" t="s">
        <v>669</v>
      </c>
      <c r="D370" s="51" t="s">
        <v>21</v>
      </c>
      <c r="E370" s="52">
        <v>2.95</v>
      </c>
      <c r="F370" s="158">
        <f t="shared" si="15"/>
        <v>0</v>
      </c>
      <c r="G370" s="53" t="s">
        <v>728</v>
      </c>
    </row>
    <row r="371" spans="1:7" s="1" customFormat="1" x14ac:dyDescent="0.25">
      <c r="A371" s="239"/>
      <c r="B371" s="49" t="s">
        <v>1145</v>
      </c>
      <c r="C371" s="50" t="s">
        <v>670</v>
      </c>
      <c r="D371" s="51" t="s">
        <v>21</v>
      </c>
      <c r="E371" s="52">
        <v>2.95</v>
      </c>
      <c r="F371" s="158">
        <f t="shared" si="15"/>
        <v>0</v>
      </c>
      <c r="G371" s="53" t="s">
        <v>728</v>
      </c>
    </row>
    <row r="372" spans="1:7" s="1" customFormat="1" x14ac:dyDescent="0.25">
      <c r="A372" s="239"/>
      <c r="B372" s="66" t="s">
        <v>1148</v>
      </c>
      <c r="C372" s="81">
        <v>622246</v>
      </c>
      <c r="D372" s="66" t="s">
        <v>1</v>
      </c>
      <c r="E372" s="68" t="s">
        <v>674</v>
      </c>
      <c r="F372" s="158">
        <f t="shared" si="15"/>
        <v>0</v>
      </c>
      <c r="G372" s="53" t="s">
        <v>728</v>
      </c>
    </row>
    <row r="373" spans="1:7" s="1" customFormat="1" ht="17.100000000000001" customHeight="1" x14ac:dyDescent="0.25">
      <c r="A373" s="239"/>
      <c r="B373" s="66" t="s">
        <v>1143</v>
      </c>
      <c r="C373" s="81">
        <v>622250</v>
      </c>
      <c r="D373" s="66" t="s">
        <v>1</v>
      </c>
      <c r="E373" s="68" t="s">
        <v>676</v>
      </c>
      <c r="F373" s="158">
        <f t="shared" si="15"/>
        <v>0</v>
      </c>
      <c r="G373" s="53" t="s">
        <v>728</v>
      </c>
    </row>
    <row r="374" spans="1:7" s="1" customFormat="1" ht="17.100000000000001" customHeight="1" x14ac:dyDescent="0.25">
      <c r="A374" s="239"/>
      <c r="B374" s="66" t="s">
        <v>1140</v>
      </c>
      <c r="C374" s="67" t="s">
        <v>673</v>
      </c>
      <c r="D374" s="66" t="s">
        <v>1</v>
      </c>
      <c r="E374" s="68" t="s">
        <v>674</v>
      </c>
      <c r="F374" s="158">
        <f t="shared" si="15"/>
        <v>0</v>
      </c>
      <c r="G374" s="53" t="s">
        <v>728</v>
      </c>
    </row>
    <row r="375" spans="1:7" s="1" customFormat="1" ht="17.100000000000001" customHeight="1" x14ac:dyDescent="0.25">
      <c r="A375" s="239"/>
      <c r="B375" s="66" t="s">
        <v>1149</v>
      </c>
      <c r="C375" s="81">
        <v>622247</v>
      </c>
      <c r="D375" s="66" t="s">
        <v>1</v>
      </c>
      <c r="E375" s="68" t="s">
        <v>674</v>
      </c>
      <c r="F375" s="158">
        <f t="shared" si="15"/>
        <v>0</v>
      </c>
      <c r="G375" s="53" t="s">
        <v>728</v>
      </c>
    </row>
    <row r="376" spans="1:7" s="1" customFormat="1" x14ac:dyDescent="0.25">
      <c r="A376" s="239"/>
      <c r="B376" s="66" t="s">
        <v>1150</v>
      </c>
      <c r="C376" s="67" t="s">
        <v>675</v>
      </c>
      <c r="D376" s="66" t="s">
        <v>1</v>
      </c>
      <c r="E376" s="68" t="s">
        <v>674</v>
      </c>
      <c r="F376" s="158">
        <f t="shared" si="15"/>
        <v>0</v>
      </c>
      <c r="G376" s="53" t="s">
        <v>728</v>
      </c>
    </row>
    <row r="377" spans="1:7" s="1" customFormat="1" x14ac:dyDescent="0.25">
      <c r="A377" s="239"/>
      <c r="B377" s="66" t="s">
        <v>1142</v>
      </c>
      <c r="C377" s="81">
        <v>622248</v>
      </c>
      <c r="D377" s="66" t="s">
        <v>1</v>
      </c>
      <c r="E377" s="68" t="s">
        <v>674</v>
      </c>
      <c r="F377" s="158">
        <f t="shared" si="15"/>
        <v>0</v>
      </c>
      <c r="G377" s="53" t="s">
        <v>728</v>
      </c>
    </row>
    <row r="378" spans="1:7" s="1" customFormat="1" x14ac:dyDescent="0.25">
      <c r="A378" s="239"/>
      <c r="B378" s="66" t="s">
        <v>1141</v>
      </c>
      <c r="C378" s="81">
        <v>622245</v>
      </c>
      <c r="D378" s="66" t="s">
        <v>1</v>
      </c>
      <c r="E378" s="68" t="s">
        <v>674</v>
      </c>
      <c r="F378" s="158">
        <f t="shared" si="15"/>
        <v>0</v>
      </c>
      <c r="G378" s="53" t="s">
        <v>728</v>
      </c>
    </row>
    <row r="379" spans="1:7" s="1" customFormat="1" x14ac:dyDescent="0.25">
      <c r="A379" s="240"/>
      <c r="B379" s="69" t="s">
        <v>1151</v>
      </c>
      <c r="C379" s="86">
        <v>622249</v>
      </c>
      <c r="D379" s="69" t="s">
        <v>1</v>
      </c>
      <c r="E379" s="71" t="s">
        <v>674</v>
      </c>
      <c r="F379" s="158">
        <f t="shared" si="15"/>
        <v>0</v>
      </c>
      <c r="G379" s="58" t="s">
        <v>728</v>
      </c>
    </row>
    <row r="380" spans="1:7" s="30" customFormat="1" ht="15.75" customHeight="1" x14ac:dyDescent="0.25">
      <c r="A380" s="228"/>
      <c r="B380" s="225" t="s">
        <v>677</v>
      </c>
      <c r="C380" s="225"/>
      <c r="D380" s="225"/>
      <c r="E380" s="225"/>
      <c r="F380" s="225"/>
      <c r="G380" s="226"/>
    </row>
    <row r="381" spans="1:7" s="1" customFormat="1" ht="30.75" customHeight="1" x14ac:dyDescent="0.25">
      <c r="A381" s="240"/>
      <c r="B381" s="69" t="s">
        <v>1249</v>
      </c>
      <c r="C381" s="86">
        <v>621129</v>
      </c>
      <c r="D381" s="69" t="s">
        <v>1</v>
      </c>
      <c r="E381" s="71" t="s">
        <v>678</v>
      </c>
      <c r="F381" s="61">
        <f>A381*E381</f>
        <v>0</v>
      </c>
      <c r="G381" s="58" t="s">
        <v>728</v>
      </c>
    </row>
    <row r="382" spans="1:7" s="30" customFormat="1" ht="23.1" customHeight="1" x14ac:dyDescent="0.25">
      <c r="A382" s="228"/>
      <c r="B382" s="308" t="s">
        <v>825</v>
      </c>
      <c r="C382" s="308"/>
      <c r="D382" s="308"/>
      <c r="E382" s="308"/>
      <c r="F382" s="308"/>
      <c r="G382" s="309"/>
    </row>
    <row r="383" spans="1:7" s="1" customFormat="1" x14ac:dyDescent="0.25">
      <c r="A383" s="240"/>
      <c r="B383" s="69" t="s">
        <v>1152</v>
      </c>
      <c r="C383" s="86">
        <v>128608</v>
      </c>
      <c r="D383" s="69" t="s">
        <v>1</v>
      </c>
      <c r="E383" s="71" t="s">
        <v>679</v>
      </c>
      <c r="F383" s="61">
        <f>A383*E383</f>
        <v>0</v>
      </c>
      <c r="G383" s="58" t="s">
        <v>728</v>
      </c>
    </row>
    <row r="384" spans="1:7" s="19" customFormat="1" ht="20.100000000000001" customHeight="1" thickBot="1" x14ac:dyDescent="0.3">
      <c r="A384" s="245">
        <f>SUM(A367:A383)</f>
        <v>0</v>
      </c>
      <c r="B384" s="105" t="s">
        <v>783</v>
      </c>
      <c r="C384" s="106"/>
      <c r="D384" s="107"/>
      <c r="E384" s="108"/>
      <c r="F384" s="109">
        <f>SUM(F367:F383)</f>
        <v>0</v>
      </c>
      <c r="G384" s="110"/>
    </row>
    <row r="385" spans="1:7" s="30" customFormat="1" ht="16.5" thickBot="1" x14ac:dyDescent="0.3">
      <c r="A385" s="238"/>
      <c r="B385" s="38"/>
      <c r="C385" s="9"/>
      <c r="D385" s="38"/>
      <c r="E385" s="18"/>
      <c r="F385" s="16"/>
      <c r="G385" s="37"/>
    </row>
    <row r="386" spans="1:7" s="30" customFormat="1" ht="23.25" x14ac:dyDescent="0.25">
      <c r="A386" s="310" t="s">
        <v>680</v>
      </c>
      <c r="B386" s="311"/>
      <c r="C386" s="311"/>
      <c r="D386" s="311"/>
      <c r="E386" s="311"/>
      <c r="F386" s="311"/>
      <c r="G386" s="312"/>
    </row>
    <row r="387" spans="1:7" s="102" customFormat="1" ht="23.1" customHeight="1" x14ac:dyDescent="0.25">
      <c r="A387" s="199" t="s">
        <v>779</v>
      </c>
      <c r="B387" s="224" t="s">
        <v>274</v>
      </c>
      <c r="C387" s="103" t="s">
        <v>232</v>
      </c>
      <c r="D387" s="103" t="s">
        <v>781</v>
      </c>
      <c r="E387" s="223" t="s">
        <v>780</v>
      </c>
      <c r="F387" s="223" t="s">
        <v>784</v>
      </c>
      <c r="G387" s="104" t="s">
        <v>778</v>
      </c>
    </row>
    <row r="388" spans="1:7" s="1" customFormat="1" x14ac:dyDescent="0.25">
      <c r="A388" s="246"/>
      <c r="B388" s="77" t="s">
        <v>1137</v>
      </c>
      <c r="C388" s="78">
        <v>192102</v>
      </c>
      <c r="D388" s="84" t="s">
        <v>10</v>
      </c>
      <c r="E388" s="79" t="s">
        <v>681</v>
      </c>
      <c r="F388" s="158">
        <f>A388*E388</f>
        <v>0</v>
      </c>
      <c r="G388" s="80" t="s">
        <v>728</v>
      </c>
    </row>
    <row r="389" spans="1:7" s="1" customFormat="1" x14ac:dyDescent="0.25">
      <c r="A389" s="239"/>
      <c r="B389" s="66" t="s">
        <v>1138</v>
      </c>
      <c r="C389" s="81">
        <v>192101</v>
      </c>
      <c r="D389" s="51" t="s">
        <v>10</v>
      </c>
      <c r="E389" s="68" t="s">
        <v>681</v>
      </c>
      <c r="F389" s="158">
        <f>A389*E389</f>
        <v>0</v>
      </c>
      <c r="G389" s="53" t="s">
        <v>728</v>
      </c>
    </row>
    <row r="390" spans="1:7" s="1" customFormat="1" x14ac:dyDescent="0.25">
      <c r="A390" s="239"/>
      <c r="B390" s="49" t="s">
        <v>309</v>
      </c>
      <c r="C390" s="50" t="s">
        <v>94</v>
      </c>
      <c r="D390" s="51" t="s">
        <v>10</v>
      </c>
      <c r="E390" s="52">
        <v>6.2</v>
      </c>
      <c r="F390" s="158">
        <f>A390*E390</f>
        <v>0</v>
      </c>
      <c r="G390" s="53" t="s">
        <v>727</v>
      </c>
    </row>
    <row r="391" spans="1:7" s="1" customFormat="1" x14ac:dyDescent="0.25">
      <c r="A391" s="240"/>
      <c r="B391" s="54" t="s">
        <v>308</v>
      </c>
      <c r="C391" s="55" t="s">
        <v>93</v>
      </c>
      <c r="D391" s="56" t="s">
        <v>10</v>
      </c>
      <c r="E391" s="57">
        <v>6.2</v>
      </c>
      <c r="F391" s="158">
        <f>A391*E391</f>
        <v>0</v>
      </c>
      <c r="G391" s="58" t="s">
        <v>727</v>
      </c>
    </row>
    <row r="392" spans="1:7" s="19" customFormat="1" ht="20.100000000000001" customHeight="1" thickBot="1" x14ac:dyDescent="0.3">
      <c r="A392" s="245">
        <f>SUM(A388:A391)</f>
        <v>0</v>
      </c>
      <c r="B392" s="105" t="s">
        <v>783</v>
      </c>
      <c r="C392" s="106"/>
      <c r="D392" s="107"/>
      <c r="E392" s="108"/>
      <c r="F392" s="109">
        <f>SUM(F388:F391)</f>
        <v>0</v>
      </c>
      <c r="G392" s="110"/>
    </row>
    <row r="393" spans="1:7" s="30" customFormat="1" ht="16.5" thickBot="1" x14ac:dyDescent="0.3">
      <c r="A393" s="238"/>
      <c r="B393" s="38"/>
      <c r="C393" s="9"/>
      <c r="D393" s="36"/>
      <c r="E393" s="18"/>
      <c r="F393" s="16"/>
      <c r="G393" s="37"/>
    </row>
    <row r="394" spans="1:7" s="30" customFormat="1" ht="23.25" x14ac:dyDescent="0.25">
      <c r="A394" s="310" t="s">
        <v>1230</v>
      </c>
      <c r="B394" s="311"/>
      <c r="C394" s="311"/>
      <c r="D394" s="311"/>
      <c r="E394" s="311"/>
      <c r="F394" s="311"/>
      <c r="G394" s="312"/>
    </row>
    <row r="395" spans="1:7" s="102" customFormat="1" ht="23.1" customHeight="1" x14ac:dyDescent="0.25">
      <c r="A395" s="199" t="s">
        <v>779</v>
      </c>
      <c r="B395" s="224" t="s">
        <v>274</v>
      </c>
      <c r="C395" s="103" t="s">
        <v>232</v>
      </c>
      <c r="D395" s="103" t="s">
        <v>781</v>
      </c>
      <c r="E395" s="223" t="s">
        <v>780</v>
      </c>
      <c r="F395" s="223" t="s">
        <v>784</v>
      </c>
      <c r="G395" s="104" t="s">
        <v>778</v>
      </c>
    </row>
    <row r="396" spans="1:7" s="1" customFormat="1" x14ac:dyDescent="0.25">
      <c r="A396" s="246"/>
      <c r="B396" s="82" t="s">
        <v>1328</v>
      </c>
      <c r="C396" s="87" t="s">
        <v>687</v>
      </c>
      <c r="D396" s="77" t="s">
        <v>1</v>
      </c>
      <c r="E396" s="79" t="s">
        <v>694</v>
      </c>
      <c r="F396" s="158">
        <f t="shared" ref="F396:F402" si="16">A396*E396</f>
        <v>0</v>
      </c>
      <c r="G396" s="80" t="s">
        <v>728</v>
      </c>
    </row>
    <row r="397" spans="1:7" s="1" customFormat="1" x14ac:dyDescent="0.25">
      <c r="A397" s="239"/>
      <c r="B397" s="49" t="s">
        <v>388</v>
      </c>
      <c r="C397" s="50" t="s">
        <v>688</v>
      </c>
      <c r="D397" s="51" t="s">
        <v>1</v>
      </c>
      <c r="E397" s="52">
        <v>14.8</v>
      </c>
      <c r="F397" s="158">
        <f t="shared" si="16"/>
        <v>0</v>
      </c>
      <c r="G397" s="53" t="s">
        <v>728</v>
      </c>
    </row>
    <row r="398" spans="1:7" s="1" customFormat="1" x14ac:dyDescent="0.25">
      <c r="A398" s="239"/>
      <c r="B398" s="49" t="s">
        <v>690</v>
      </c>
      <c r="C398" s="50" t="s">
        <v>1234</v>
      </c>
      <c r="D398" s="51" t="s">
        <v>1</v>
      </c>
      <c r="E398" s="52">
        <v>13.5</v>
      </c>
      <c r="F398" s="158">
        <f t="shared" si="16"/>
        <v>0</v>
      </c>
      <c r="G398" s="53" t="s">
        <v>727</v>
      </c>
    </row>
    <row r="399" spans="1:7" s="1" customFormat="1" x14ac:dyDescent="0.25">
      <c r="A399" s="239"/>
      <c r="B399" s="49" t="s">
        <v>389</v>
      </c>
      <c r="C399" s="50" t="s">
        <v>689</v>
      </c>
      <c r="D399" s="51" t="s">
        <v>1</v>
      </c>
      <c r="E399" s="52">
        <v>19.100000000000001</v>
      </c>
      <c r="F399" s="158">
        <f t="shared" si="16"/>
        <v>0</v>
      </c>
      <c r="G399" s="53" t="s">
        <v>728</v>
      </c>
    </row>
    <row r="400" spans="1:7" s="1" customFormat="1" x14ac:dyDescent="0.25">
      <c r="A400" s="239"/>
      <c r="B400" s="66" t="s">
        <v>695</v>
      </c>
      <c r="C400" s="88">
        <v>361480</v>
      </c>
      <c r="D400" s="66" t="s">
        <v>1</v>
      </c>
      <c r="E400" s="68" t="s">
        <v>696</v>
      </c>
      <c r="F400" s="158">
        <f t="shared" si="16"/>
        <v>0</v>
      </c>
      <c r="G400" s="53" t="s">
        <v>728</v>
      </c>
    </row>
    <row r="401" spans="1:7" s="1" customFormat="1" x14ac:dyDescent="0.25">
      <c r="A401" s="239"/>
      <c r="B401" s="49" t="s">
        <v>390</v>
      </c>
      <c r="C401" s="50" t="s">
        <v>691</v>
      </c>
      <c r="D401" s="51" t="s">
        <v>1</v>
      </c>
      <c r="E401" s="52">
        <v>27.8</v>
      </c>
      <c r="F401" s="158">
        <f t="shared" si="16"/>
        <v>0</v>
      </c>
      <c r="G401" s="53" t="s">
        <v>728</v>
      </c>
    </row>
    <row r="402" spans="1:7" s="1" customFormat="1" x14ac:dyDescent="0.25">
      <c r="A402" s="240"/>
      <c r="B402" s="54" t="s">
        <v>692</v>
      </c>
      <c r="C402" s="55" t="s">
        <v>693</v>
      </c>
      <c r="D402" s="56" t="s">
        <v>1</v>
      </c>
      <c r="E402" s="57">
        <v>41.5</v>
      </c>
      <c r="F402" s="158">
        <f t="shared" si="16"/>
        <v>0</v>
      </c>
      <c r="G402" s="58" t="s">
        <v>728</v>
      </c>
    </row>
    <row r="403" spans="1:7" s="19" customFormat="1" ht="20.100000000000001" customHeight="1" thickBot="1" x14ac:dyDescent="0.3">
      <c r="A403" s="245">
        <f>SUM(A396:A402)</f>
        <v>0</v>
      </c>
      <c r="B403" s="105" t="s">
        <v>783</v>
      </c>
      <c r="C403" s="106"/>
      <c r="D403" s="107"/>
      <c r="E403" s="108"/>
      <c r="F403" s="109">
        <f>SUM(F396:F402)</f>
        <v>0</v>
      </c>
      <c r="G403" s="110"/>
    </row>
    <row r="404" spans="1:7" s="30" customFormat="1" ht="16.5" thickBot="1" x14ac:dyDescent="0.3">
      <c r="A404" s="238"/>
      <c r="B404" s="38"/>
      <c r="C404" s="40"/>
      <c r="D404" s="38"/>
      <c r="E404" s="18"/>
      <c r="F404" s="16"/>
      <c r="G404" s="37"/>
    </row>
    <row r="405" spans="1:7" s="30" customFormat="1" ht="23.25" x14ac:dyDescent="0.25">
      <c r="A405" s="310" t="s">
        <v>719</v>
      </c>
      <c r="B405" s="311"/>
      <c r="C405" s="311"/>
      <c r="D405" s="311"/>
      <c r="E405" s="311"/>
      <c r="F405" s="311"/>
      <c r="G405" s="312"/>
    </row>
    <row r="406" spans="1:7" s="102" customFormat="1" ht="23.1" customHeight="1" x14ac:dyDescent="0.25">
      <c r="A406" s="199" t="s">
        <v>779</v>
      </c>
      <c r="B406" s="224" t="s">
        <v>274</v>
      </c>
      <c r="C406" s="103" t="s">
        <v>232</v>
      </c>
      <c r="D406" s="103" t="s">
        <v>781</v>
      </c>
      <c r="E406" s="223" t="s">
        <v>780</v>
      </c>
      <c r="F406" s="223" t="s">
        <v>784</v>
      </c>
      <c r="G406" s="104" t="s">
        <v>778</v>
      </c>
    </row>
    <row r="407" spans="1:7" s="1" customFormat="1" ht="17.100000000000001" customHeight="1" x14ac:dyDescent="0.25">
      <c r="A407" s="246"/>
      <c r="B407" s="77" t="s">
        <v>1129</v>
      </c>
      <c r="C407" s="87" t="s">
        <v>698</v>
      </c>
      <c r="D407" s="77" t="s">
        <v>1</v>
      </c>
      <c r="E407" s="79" t="s">
        <v>705</v>
      </c>
      <c r="F407" s="158">
        <f t="shared" ref="F407:F415" si="17">A407*E407</f>
        <v>0</v>
      </c>
      <c r="G407" s="80" t="s">
        <v>728</v>
      </c>
    </row>
    <row r="408" spans="1:7" s="1" customFormat="1" ht="17.100000000000001" customHeight="1" x14ac:dyDescent="0.25">
      <c r="A408" s="239"/>
      <c r="B408" s="66" t="s">
        <v>1130</v>
      </c>
      <c r="C408" s="67" t="s">
        <v>702</v>
      </c>
      <c r="D408" s="66" t="s">
        <v>1</v>
      </c>
      <c r="E408" s="68" t="s">
        <v>708</v>
      </c>
      <c r="F408" s="158">
        <f t="shared" si="17"/>
        <v>0</v>
      </c>
      <c r="G408" s="53" t="s">
        <v>728</v>
      </c>
    </row>
    <row r="409" spans="1:7" s="1" customFormat="1" ht="17.100000000000001" customHeight="1" x14ac:dyDescent="0.25">
      <c r="A409" s="239"/>
      <c r="B409" s="66" t="s">
        <v>1131</v>
      </c>
      <c r="C409" s="67" t="s">
        <v>699</v>
      </c>
      <c r="D409" s="66" t="s">
        <v>1</v>
      </c>
      <c r="E409" s="68" t="s">
        <v>637</v>
      </c>
      <c r="F409" s="158">
        <f t="shared" si="17"/>
        <v>0</v>
      </c>
      <c r="G409" s="53" t="s">
        <v>728</v>
      </c>
    </row>
    <row r="410" spans="1:7" s="1" customFormat="1" ht="17.100000000000001" customHeight="1" x14ac:dyDescent="0.25">
      <c r="A410" s="239"/>
      <c r="B410" s="66" t="s">
        <v>1132</v>
      </c>
      <c r="C410" s="81">
        <v>116074</v>
      </c>
      <c r="D410" s="66" t="s">
        <v>1</v>
      </c>
      <c r="E410" s="68" t="s">
        <v>697</v>
      </c>
      <c r="F410" s="158">
        <f t="shared" si="17"/>
        <v>0</v>
      </c>
      <c r="G410" s="53" t="s">
        <v>728</v>
      </c>
    </row>
    <row r="411" spans="1:7" s="1" customFormat="1" ht="15.95" customHeight="1" x14ac:dyDescent="0.25">
      <c r="A411" s="239"/>
      <c r="B411" s="66" t="s">
        <v>1133</v>
      </c>
      <c r="C411" s="67" t="s">
        <v>700</v>
      </c>
      <c r="D411" s="66" t="s">
        <v>1</v>
      </c>
      <c r="E411" s="68" t="s">
        <v>706</v>
      </c>
      <c r="F411" s="158">
        <f t="shared" si="17"/>
        <v>0</v>
      </c>
      <c r="G411" s="53" t="s">
        <v>728</v>
      </c>
    </row>
    <row r="412" spans="1:7" s="1" customFormat="1" ht="15.95" customHeight="1" x14ac:dyDescent="0.25">
      <c r="A412" s="239"/>
      <c r="B412" s="66" t="s">
        <v>1134</v>
      </c>
      <c r="C412" s="67" t="s">
        <v>703</v>
      </c>
      <c r="D412" s="66" t="s">
        <v>1</v>
      </c>
      <c r="E412" s="68" t="s">
        <v>666</v>
      </c>
      <c r="F412" s="158">
        <f t="shared" si="17"/>
        <v>0</v>
      </c>
      <c r="G412" s="53" t="s">
        <v>728</v>
      </c>
    </row>
    <row r="413" spans="1:7" s="1" customFormat="1" ht="15.95" customHeight="1" x14ac:dyDescent="0.25">
      <c r="A413" s="239"/>
      <c r="B413" s="66" t="s">
        <v>1135</v>
      </c>
      <c r="C413" s="67" t="s">
        <v>701</v>
      </c>
      <c r="D413" s="66" t="s">
        <v>1</v>
      </c>
      <c r="E413" s="68" t="s">
        <v>707</v>
      </c>
      <c r="F413" s="158">
        <f t="shared" si="17"/>
        <v>0</v>
      </c>
      <c r="G413" s="53" t="s">
        <v>728</v>
      </c>
    </row>
    <row r="414" spans="1:7" s="1" customFormat="1" ht="17.100000000000001" customHeight="1" x14ac:dyDescent="0.25">
      <c r="A414" s="239"/>
      <c r="B414" s="66" t="s">
        <v>1235</v>
      </c>
      <c r="C414" s="67" t="s">
        <v>704</v>
      </c>
      <c r="D414" s="66" t="s">
        <v>1</v>
      </c>
      <c r="E414" s="68" t="s">
        <v>697</v>
      </c>
      <c r="F414" s="158">
        <f t="shared" si="17"/>
        <v>0</v>
      </c>
      <c r="G414" s="53" t="s">
        <v>728</v>
      </c>
    </row>
    <row r="415" spans="1:7" s="1" customFormat="1" ht="17.100000000000001" customHeight="1" x14ac:dyDescent="0.25">
      <c r="A415" s="240"/>
      <c r="B415" s="69" t="s">
        <v>1136</v>
      </c>
      <c r="C415" s="86">
        <v>114023</v>
      </c>
      <c r="D415" s="69" t="s">
        <v>13</v>
      </c>
      <c r="E415" s="71" t="s">
        <v>718</v>
      </c>
      <c r="F415" s="158">
        <f t="shared" si="17"/>
        <v>0</v>
      </c>
      <c r="G415" s="58" t="s">
        <v>728</v>
      </c>
    </row>
    <row r="416" spans="1:7" s="19" customFormat="1" ht="20.100000000000001" customHeight="1" thickBot="1" x14ac:dyDescent="0.3">
      <c r="A416" s="245">
        <f>SUM(A407:A415)</f>
        <v>0</v>
      </c>
      <c r="B416" s="105" t="s">
        <v>783</v>
      </c>
      <c r="C416" s="106"/>
      <c r="D416" s="107"/>
      <c r="E416" s="108"/>
      <c r="F416" s="109">
        <f>SUM(F407:F415)</f>
        <v>0</v>
      </c>
      <c r="G416" s="110"/>
    </row>
    <row r="417" spans="1:7" s="30" customFormat="1" ht="17.100000000000001" customHeight="1" thickBot="1" x14ac:dyDescent="0.3">
      <c r="A417" s="238"/>
      <c r="B417" s="38"/>
      <c r="C417" s="9"/>
      <c r="D417" s="38"/>
      <c r="E417" s="18"/>
      <c r="F417" s="16"/>
      <c r="G417" s="37"/>
    </row>
    <row r="418" spans="1:7" s="30" customFormat="1" ht="23.25" x14ac:dyDescent="0.25">
      <c r="A418" s="310" t="s">
        <v>717</v>
      </c>
      <c r="B418" s="311"/>
      <c r="C418" s="311"/>
      <c r="D418" s="311"/>
      <c r="E418" s="311"/>
      <c r="F418" s="311"/>
      <c r="G418" s="312"/>
    </row>
    <row r="419" spans="1:7" s="102" customFormat="1" ht="23.1" customHeight="1" x14ac:dyDescent="0.25">
      <c r="A419" s="199" t="s">
        <v>779</v>
      </c>
      <c r="B419" s="224" t="s">
        <v>274</v>
      </c>
      <c r="C419" s="103" t="s">
        <v>232</v>
      </c>
      <c r="D419" s="103" t="s">
        <v>781</v>
      </c>
      <c r="E419" s="223" t="s">
        <v>780</v>
      </c>
      <c r="F419" s="223" t="s">
        <v>784</v>
      </c>
      <c r="G419" s="104" t="s">
        <v>778</v>
      </c>
    </row>
    <row r="420" spans="1:7" s="1" customFormat="1" x14ac:dyDescent="0.25">
      <c r="A420" s="246"/>
      <c r="B420" s="77" t="s">
        <v>716</v>
      </c>
      <c r="C420" s="89">
        <v>115092</v>
      </c>
      <c r="D420" s="84" t="s">
        <v>13</v>
      </c>
      <c r="E420" s="79" t="s">
        <v>713</v>
      </c>
      <c r="F420" s="158">
        <f t="shared" ref="F420:F429" si="18">A420*E420</f>
        <v>0</v>
      </c>
      <c r="G420" s="80" t="s">
        <v>728</v>
      </c>
    </row>
    <row r="421" spans="1:7" s="1" customFormat="1" x14ac:dyDescent="0.25">
      <c r="A421" s="239"/>
      <c r="B421" s="66" t="s">
        <v>711</v>
      </c>
      <c r="C421" s="81">
        <v>299965</v>
      </c>
      <c r="D421" s="51" t="s">
        <v>13</v>
      </c>
      <c r="E421" s="68" t="s">
        <v>713</v>
      </c>
      <c r="F421" s="158">
        <f t="shared" si="18"/>
        <v>0</v>
      </c>
      <c r="G421" s="53" t="s">
        <v>728</v>
      </c>
    </row>
    <row r="422" spans="1:7" s="1" customFormat="1" x14ac:dyDescent="0.25">
      <c r="A422" s="239"/>
      <c r="B422" s="66" t="s">
        <v>712</v>
      </c>
      <c r="C422" s="81">
        <v>299964</v>
      </c>
      <c r="D422" s="51" t="s">
        <v>13</v>
      </c>
      <c r="E422" s="68" t="s">
        <v>713</v>
      </c>
      <c r="F422" s="158">
        <f t="shared" si="18"/>
        <v>0</v>
      </c>
      <c r="G422" s="53" t="s">
        <v>728</v>
      </c>
    </row>
    <row r="423" spans="1:7" s="1" customFormat="1" x14ac:dyDescent="0.25">
      <c r="A423" s="239"/>
      <c r="B423" s="66" t="s">
        <v>1128</v>
      </c>
      <c r="C423" s="81">
        <v>365020</v>
      </c>
      <c r="D423" s="51" t="s">
        <v>13</v>
      </c>
      <c r="E423" s="68" t="s">
        <v>713</v>
      </c>
      <c r="F423" s="158">
        <f t="shared" si="18"/>
        <v>0</v>
      </c>
      <c r="G423" s="53" t="s">
        <v>728</v>
      </c>
    </row>
    <row r="424" spans="1:7" s="1" customFormat="1" x14ac:dyDescent="0.25">
      <c r="A424" s="239"/>
      <c r="B424" s="66" t="s">
        <v>710</v>
      </c>
      <c r="C424" s="81">
        <v>299963</v>
      </c>
      <c r="D424" s="51" t="s">
        <v>13</v>
      </c>
      <c r="E424" s="68" t="s">
        <v>713</v>
      </c>
      <c r="F424" s="158">
        <f t="shared" si="18"/>
        <v>0</v>
      </c>
      <c r="G424" s="53" t="s">
        <v>728</v>
      </c>
    </row>
    <row r="425" spans="1:7" s="1" customFormat="1" x14ac:dyDescent="0.25">
      <c r="A425" s="239"/>
      <c r="B425" s="66" t="s">
        <v>826</v>
      </c>
      <c r="C425" s="81">
        <v>299962</v>
      </c>
      <c r="D425" s="51" t="s">
        <v>13</v>
      </c>
      <c r="E425" s="68" t="s">
        <v>713</v>
      </c>
      <c r="F425" s="158">
        <f t="shared" si="18"/>
        <v>0</v>
      </c>
      <c r="G425" s="53" t="s">
        <v>728</v>
      </c>
    </row>
    <row r="426" spans="1:7" s="1" customFormat="1" x14ac:dyDescent="0.25">
      <c r="A426" s="239"/>
      <c r="B426" s="66" t="s">
        <v>715</v>
      </c>
      <c r="C426" s="67" t="s">
        <v>714</v>
      </c>
      <c r="D426" s="51" t="s">
        <v>13</v>
      </c>
      <c r="E426" s="68" t="s">
        <v>713</v>
      </c>
      <c r="F426" s="158">
        <f t="shared" si="18"/>
        <v>0</v>
      </c>
      <c r="G426" s="53" t="s">
        <v>728</v>
      </c>
    </row>
    <row r="427" spans="1:7" s="1" customFormat="1" x14ac:dyDescent="0.25">
      <c r="A427" s="239"/>
      <c r="B427" s="66" t="s">
        <v>709</v>
      </c>
      <c r="C427" s="81">
        <v>299961</v>
      </c>
      <c r="D427" s="51" t="s">
        <v>13</v>
      </c>
      <c r="E427" s="68" t="s">
        <v>713</v>
      </c>
      <c r="F427" s="158">
        <f t="shared" si="18"/>
        <v>0</v>
      </c>
      <c r="G427" s="53" t="s">
        <v>728</v>
      </c>
    </row>
    <row r="428" spans="1:7" s="1" customFormat="1" x14ac:dyDescent="0.25">
      <c r="A428" s="239"/>
      <c r="B428" s="49" t="s">
        <v>396</v>
      </c>
      <c r="C428" s="50" t="s">
        <v>136</v>
      </c>
      <c r="D428" s="51" t="s">
        <v>13</v>
      </c>
      <c r="E428" s="52">
        <v>3.3</v>
      </c>
      <c r="F428" s="158">
        <f t="shared" si="18"/>
        <v>0</v>
      </c>
      <c r="G428" s="53" t="s">
        <v>727</v>
      </c>
    </row>
    <row r="429" spans="1:7" s="1" customFormat="1" x14ac:dyDescent="0.25">
      <c r="A429" s="240"/>
      <c r="B429" s="54" t="s">
        <v>397</v>
      </c>
      <c r="C429" s="55" t="s">
        <v>12</v>
      </c>
      <c r="D429" s="56" t="s">
        <v>13</v>
      </c>
      <c r="E429" s="57">
        <v>3</v>
      </c>
      <c r="F429" s="158">
        <f t="shared" si="18"/>
        <v>0</v>
      </c>
      <c r="G429" s="58" t="s">
        <v>727</v>
      </c>
    </row>
    <row r="430" spans="1:7" s="19" customFormat="1" ht="20.100000000000001" customHeight="1" thickBot="1" x14ac:dyDescent="0.3">
      <c r="A430" s="245">
        <f>SUM(A420:A429)</f>
        <v>0</v>
      </c>
      <c r="B430" s="105" t="s">
        <v>783</v>
      </c>
      <c r="C430" s="106"/>
      <c r="D430" s="107"/>
      <c r="E430" s="108"/>
      <c r="F430" s="109">
        <f>SUM(F420:F429)</f>
        <v>0</v>
      </c>
      <c r="G430" s="110"/>
    </row>
    <row r="431" spans="1:7" s="30" customFormat="1" ht="16.5" thickBot="1" x14ac:dyDescent="0.3">
      <c r="A431" s="238"/>
      <c r="B431" s="34"/>
      <c r="C431" s="35"/>
      <c r="D431" s="36"/>
      <c r="E431" s="10"/>
      <c r="F431" s="16"/>
      <c r="G431" s="37"/>
    </row>
    <row r="432" spans="1:7" s="30" customFormat="1" ht="23.25" x14ac:dyDescent="0.25">
      <c r="A432" s="310" t="s">
        <v>720</v>
      </c>
      <c r="B432" s="311"/>
      <c r="C432" s="311"/>
      <c r="D432" s="311"/>
      <c r="E432" s="311"/>
      <c r="F432" s="311"/>
      <c r="G432" s="312"/>
    </row>
    <row r="433" spans="1:7" s="102" customFormat="1" ht="23.1" customHeight="1" x14ac:dyDescent="0.25">
      <c r="A433" s="199" t="s">
        <v>779</v>
      </c>
      <c r="B433" s="224" t="s">
        <v>274</v>
      </c>
      <c r="C433" s="103" t="s">
        <v>232</v>
      </c>
      <c r="D433" s="103" t="s">
        <v>781</v>
      </c>
      <c r="E433" s="223" t="s">
        <v>780</v>
      </c>
      <c r="F433" s="223" t="s">
        <v>784</v>
      </c>
      <c r="G433" s="104" t="s">
        <v>778</v>
      </c>
    </row>
    <row r="434" spans="1:7" s="1" customFormat="1" x14ac:dyDescent="0.25">
      <c r="A434" s="246"/>
      <c r="B434" s="82" t="s">
        <v>1240</v>
      </c>
      <c r="C434" s="197" t="s">
        <v>1241</v>
      </c>
      <c r="D434" s="84" t="s">
        <v>1</v>
      </c>
      <c r="E434" s="85">
        <v>33.549999999999997</v>
      </c>
      <c r="F434" s="158">
        <f t="shared" ref="F434:F441" si="19">A434*E434</f>
        <v>0</v>
      </c>
      <c r="G434" s="80" t="s">
        <v>727</v>
      </c>
    </row>
    <row r="435" spans="1:7" s="162" customFormat="1" x14ac:dyDescent="0.25">
      <c r="A435" s="244"/>
      <c r="B435" s="44" t="s">
        <v>1239</v>
      </c>
      <c r="C435" s="50" t="s">
        <v>447</v>
      </c>
      <c r="D435" s="46" t="s">
        <v>1</v>
      </c>
      <c r="E435" s="47">
        <v>2</v>
      </c>
      <c r="F435" s="158">
        <f t="shared" si="19"/>
        <v>0</v>
      </c>
      <c r="G435" s="48" t="s">
        <v>727</v>
      </c>
    </row>
    <row r="436" spans="1:7" s="1" customFormat="1" x14ac:dyDescent="0.25">
      <c r="A436" s="239"/>
      <c r="B436" s="66" t="s">
        <v>1236</v>
      </c>
      <c r="C436" s="81">
        <v>613630</v>
      </c>
      <c r="D436" s="66" t="s">
        <v>1</v>
      </c>
      <c r="E436" s="68" t="s">
        <v>722</v>
      </c>
      <c r="F436" s="158">
        <f t="shared" si="19"/>
        <v>0</v>
      </c>
      <c r="G436" s="53" t="s">
        <v>728</v>
      </c>
    </row>
    <row r="437" spans="1:7" s="1" customFormat="1" x14ac:dyDescent="0.25">
      <c r="A437" s="239"/>
      <c r="B437" s="66" t="s">
        <v>1237</v>
      </c>
      <c r="C437" s="67" t="s">
        <v>721</v>
      </c>
      <c r="D437" s="66" t="s">
        <v>1</v>
      </c>
      <c r="E437" s="68" t="s">
        <v>723</v>
      </c>
      <c r="F437" s="158">
        <f t="shared" si="19"/>
        <v>0</v>
      </c>
      <c r="G437" s="53" t="s">
        <v>728</v>
      </c>
    </row>
    <row r="438" spans="1:7" s="162" customFormat="1" x14ac:dyDescent="0.25">
      <c r="A438" s="248"/>
      <c r="B438" s="165" t="s">
        <v>1238</v>
      </c>
      <c r="C438" s="166" t="s">
        <v>1242</v>
      </c>
      <c r="D438" s="165" t="s">
        <v>1</v>
      </c>
      <c r="E438" s="167">
        <v>2</v>
      </c>
      <c r="F438" s="158">
        <f t="shared" si="19"/>
        <v>0</v>
      </c>
      <c r="G438" s="168" t="s">
        <v>728</v>
      </c>
    </row>
    <row r="439" spans="1:7" s="162" customFormat="1" x14ac:dyDescent="0.25">
      <c r="A439" s="248"/>
      <c r="B439" s="165" t="s">
        <v>1243</v>
      </c>
      <c r="C439" s="166" t="s">
        <v>1246</v>
      </c>
      <c r="D439" s="165" t="s">
        <v>1</v>
      </c>
      <c r="E439" s="167">
        <v>2.2999999999999998</v>
      </c>
      <c r="F439" s="158">
        <f t="shared" si="19"/>
        <v>0</v>
      </c>
      <c r="G439" s="168" t="s">
        <v>728</v>
      </c>
    </row>
    <row r="440" spans="1:7" s="162" customFormat="1" x14ac:dyDescent="0.25">
      <c r="A440" s="248"/>
      <c r="B440" s="165" t="s">
        <v>1248</v>
      </c>
      <c r="C440" s="166" t="s">
        <v>1247</v>
      </c>
      <c r="D440" s="165" t="s">
        <v>1</v>
      </c>
      <c r="E440" s="167">
        <v>2.4</v>
      </c>
      <c r="F440" s="158">
        <f t="shared" si="19"/>
        <v>0</v>
      </c>
      <c r="G440" s="168" t="s">
        <v>728</v>
      </c>
    </row>
    <row r="441" spans="1:7" s="162" customFormat="1" x14ac:dyDescent="0.25">
      <c r="A441" s="248"/>
      <c r="B441" s="165" t="s">
        <v>1244</v>
      </c>
      <c r="C441" s="166" t="s">
        <v>1245</v>
      </c>
      <c r="D441" s="165" t="s">
        <v>1</v>
      </c>
      <c r="E441" s="167">
        <v>2.4</v>
      </c>
      <c r="F441" s="158">
        <f t="shared" si="19"/>
        <v>0</v>
      </c>
      <c r="G441" s="168" t="s">
        <v>728</v>
      </c>
    </row>
    <row r="442" spans="1:7" s="19" customFormat="1" ht="20.100000000000001" customHeight="1" thickBot="1" x14ac:dyDescent="0.3">
      <c r="A442" s="245">
        <f>SUM(A434:A441)</f>
        <v>0</v>
      </c>
      <c r="B442" s="105" t="s">
        <v>783</v>
      </c>
      <c r="C442" s="106"/>
      <c r="D442" s="107"/>
      <c r="E442" s="108"/>
      <c r="F442" s="109">
        <f>SUM(F434:F441)</f>
        <v>0</v>
      </c>
      <c r="G442" s="110"/>
    </row>
    <row r="443" spans="1:7" s="1" customFormat="1" ht="16.5" thickBot="1" x14ac:dyDescent="0.3">
      <c r="A443" s="238"/>
      <c r="B443" s="38"/>
      <c r="C443" s="39"/>
      <c r="D443" s="38"/>
      <c r="E443" s="18"/>
      <c r="F443" s="18"/>
      <c r="G443" s="37"/>
    </row>
    <row r="444" spans="1:7" s="1" customFormat="1" ht="23.25" x14ac:dyDescent="0.25">
      <c r="A444" s="310" t="s">
        <v>724</v>
      </c>
      <c r="B444" s="311"/>
      <c r="C444" s="311"/>
      <c r="D444" s="311"/>
      <c r="E444" s="311"/>
      <c r="F444" s="311"/>
      <c r="G444" s="312"/>
    </row>
    <row r="445" spans="1:7" s="102" customFormat="1" ht="23.1" customHeight="1" x14ac:dyDescent="0.25">
      <c r="A445" s="199" t="s">
        <v>779</v>
      </c>
      <c r="B445" s="224" t="s">
        <v>274</v>
      </c>
      <c r="C445" s="103" t="s">
        <v>232</v>
      </c>
      <c r="D445" s="103" t="s">
        <v>781</v>
      </c>
      <c r="E445" s="223" t="s">
        <v>780</v>
      </c>
      <c r="F445" s="223" t="s">
        <v>784</v>
      </c>
      <c r="G445" s="104" t="s">
        <v>778</v>
      </c>
    </row>
    <row r="446" spans="1:7" s="43" customFormat="1" ht="23.1" customHeight="1" x14ac:dyDescent="0.25">
      <c r="A446" s="228"/>
      <c r="B446" s="308" t="s">
        <v>1301</v>
      </c>
      <c r="C446" s="308"/>
      <c r="D446" s="308"/>
      <c r="E446" s="308"/>
      <c r="F446" s="308"/>
      <c r="G446" s="309"/>
    </row>
    <row r="447" spans="1:7" s="162" customFormat="1" ht="15" customHeight="1" x14ac:dyDescent="0.25">
      <c r="A447" s="249"/>
      <c r="B447" s="313" t="s">
        <v>1251</v>
      </c>
      <c r="C447" s="313"/>
      <c r="D447" s="313"/>
      <c r="E447" s="313"/>
      <c r="F447" s="313"/>
      <c r="G447" s="314"/>
    </row>
    <row r="448" spans="1:7" s="1" customFormat="1" x14ac:dyDescent="0.25">
      <c r="A448" s="239"/>
      <c r="B448" s="90" t="s">
        <v>1252</v>
      </c>
      <c r="C448" s="81" t="s">
        <v>1253</v>
      </c>
      <c r="D448" s="90" t="s">
        <v>730</v>
      </c>
      <c r="E448" s="52">
        <v>26.5</v>
      </c>
      <c r="F448" s="59">
        <f>A448*E448</f>
        <v>0</v>
      </c>
      <c r="G448" s="53" t="s">
        <v>727</v>
      </c>
    </row>
    <row r="449" spans="1:7" s="162" customFormat="1" x14ac:dyDescent="0.25">
      <c r="A449" s="239"/>
      <c r="B449" s="90" t="s">
        <v>1255</v>
      </c>
      <c r="C449" s="81" t="s">
        <v>1254</v>
      </c>
      <c r="D449" s="90" t="s">
        <v>730</v>
      </c>
      <c r="E449" s="52">
        <v>32.200000000000003</v>
      </c>
      <c r="F449" s="59">
        <f>A449*E449</f>
        <v>0</v>
      </c>
      <c r="G449" s="53" t="s">
        <v>727</v>
      </c>
    </row>
    <row r="450" spans="1:7" s="162" customFormat="1" ht="27" customHeight="1" x14ac:dyDescent="0.25">
      <c r="A450" s="250"/>
      <c r="B450" s="315" t="s">
        <v>1256</v>
      </c>
      <c r="C450" s="316"/>
      <c r="D450" s="316"/>
      <c r="E450" s="316"/>
      <c r="F450" s="316"/>
      <c r="G450" s="317"/>
    </row>
    <row r="451" spans="1:7" s="162" customFormat="1" x14ac:dyDescent="0.25">
      <c r="A451" s="239"/>
      <c r="B451" s="90" t="s">
        <v>1257</v>
      </c>
      <c r="C451" s="50" t="s">
        <v>1259</v>
      </c>
      <c r="D451" s="90" t="s">
        <v>730</v>
      </c>
      <c r="E451" s="52">
        <v>76</v>
      </c>
      <c r="F451" s="59">
        <f>A451*E451</f>
        <v>0</v>
      </c>
      <c r="G451" s="53" t="s">
        <v>727</v>
      </c>
    </row>
    <row r="452" spans="1:7" s="162" customFormat="1" x14ac:dyDescent="0.25">
      <c r="A452" s="239"/>
      <c r="B452" s="90" t="s">
        <v>1258</v>
      </c>
      <c r="C452" s="50" t="s">
        <v>1260</v>
      </c>
      <c r="D452" s="90" t="s">
        <v>730</v>
      </c>
      <c r="E452" s="52">
        <v>86.8</v>
      </c>
      <c r="F452" s="59">
        <f>A452*E452</f>
        <v>0</v>
      </c>
      <c r="G452" s="53" t="s">
        <v>727</v>
      </c>
    </row>
    <row r="453" spans="1:7" s="162" customFormat="1" x14ac:dyDescent="0.25">
      <c r="A453" s="239"/>
      <c r="B453" s="90" t="s">
        <v>1267</v>
      </c>
      <c r="C453" s="81">
        <v>403032</v>
      </c>
      <c r="D453" s="90" t="s">
        <v>730</v>
      </c>
      <c r="E453" s="52">
        <v>97.2</v>
      </c>
      <c r="F453" s="59">
        <f>A453*E453</f>
        <v>0</v>
      </c>
      <c r="G453" s="53" t="s">
        <v>728</v>
      </c>
    </row>
    <row r="454" spans="1:7" s="162" customFormat="1" x14ac:dyDescent="0.25">
      <c r="A454" s="239"/>
      <c r="B454" s="90" t="s">
        <v>1268</v>
      </c>
      <c r="C454" s="81">
        <v>403034</v>
      </c>
      <c r="D454" s="90" t="s">
        <v>730</v>
      </c>
      <c r="E454" s="52">
        <v>135.5</v>
      </c>
      <c r="F454" s="59">
        <f>A454*E454</f>
        <v>0</v>
      </c>
      <c r="G454" s="53" t="s">
        <v>728</v>
      </c>
    </row>
    <row r="455" spans="1:7" s="162" customFormat="1" ht="18.75" x14ac:dyDescent="0.25">
      <c r="A455" s="250"/>
      <c r="B455" s="318" t="s">
        <v>1263</v>
      </c>
      <c r="C455" s="319"/>
      <c r="D455" s="319"/>
      <c r="E455" s="319"/>
      <c r="F455" s="319"/>
      <c r="G455" s="320"/>
    </row>
    <row r="456" spans="1:7" s="162" customFormat="1" x14ac:dyDescent="0.25">
      <c r="A456" s="239"/>
      <c r="B456" s="90" t="s">
        <v>1261</v>
      </c>
      <c r="C456" s="81">
        <v>6.2665800000000003</v>
      </c>
      <c r="D456" s="90" t="s">
        <v>730</v>
      </c>
      <c r="E456" s="52">
        <v>48.2</v>
      </c>
      <c r="F456" s="59">
        <f>A456*E456</f>
        <v>0</v>
      </c>
      <c r="G456" s="53" t="s">
        <v>727</v>
      </c>
    </row>
    <row r="457" spans="1:7" s="162" customFormat="1" x14ac:dyDescent="0.25">
      <c r="A457" s="239"/>
      <c r="B457" s="90" t="s">
        <v>1264</v>
      </c>
      <c r="C457" s="81">
        <v>403021</v>
      </c>
      <c r="D457" s="90" t="s">
        <v>730</v>
      </c>
      <c r="E457" s="52">
        <v>79.849999999999994</v>
      </c>
      <c r="F457" s="59">
        <f>A457*E457</f>
        <v>0</v>
      </c>
      <c r="G457" s="53" t="s">
        <v>728</v>
      </c>
    </row>
    <row r="458" spans="1:7" s="162" customFormat="1" x14ac:dyDescent="0.25">
      <c r="A458" s="240"/>
      <c r="B458" s="91" t="s">
        <v>1262</v>
      </c>
      <c r="C458" s="86">
        <v>6.2514799999999999</v>
      </c>
      <c r="D458" s="91" t="s">
        <v>730</v>
      </c>
      <c r="E458" s="57">
        <v>92.2</v>
      </c>
      <c r="F458" s="61">
        <f>A458*E458</f>
        <v>0</v>
      </c>
      <c r="G458" s="58" t="s">
        <v>727</v>
      </c>
    </row>
    <row r="459" spans="1:7" s="43" customFormat="1" ht="23.1" customHeight="1" x14ac:dyDescent="0.25">
      <c r="A459" s="228"/>
      <c r="B459" s="308" t="s">
        <v>1265</v>
      </c>
      <c r="C459" s="308"/>
      <c r="D459" s="308"/>
      <c r="E459" s="308"/>
      <c r="F459" s="308"/>
      <c r="G459" s="309"/>
    </row>
    <row r="460" spans="1:7" s="1" customFormat="1" x14ac:dyDescent="0.25">
      <c r="A460" s="239"/>
      <c r="B460" s="49" t="s">
        <v>430</v>
      </c>
      <c r="C460" s="50" t="s">
        <v>237</v>
      </c>
      <c r="D460" s="51" t="s">
        <v>71</v>
      </c>
      <c r="E460" s="52">
        <v>6.6</v>
      </c>
      <c r="F460" s="188">
        <f t="shared" ref="F460:F466" si="20">A460*E460</f>
        <v>0</v>
      </c>
      <c r="G460" s="53" t="s">
        <v>727</v>
      </c>
    </row>
    <row r="461" spans="1:7" s="1" customFormat="1" x14ac:dyDescent="0.25">
      <c r="A461" s="239"/>
      <c r="B461" s="49" t="s">
        <v>429</v>
      </c>
      <c r="C461" s="50" t="s">
        <v>238</v>
      </c>
      <c r="D461" s="51" t="s">
        <v>71</v>
      </c>
      <c r="E461" s="52">
        <v>4.4000000000000004</v>
      </c>
      <c r="F461" s="158">
        <f t="shared" si="20"/>
        <v>0</v>
      </c>
      <c r="G461" s="53" t="s">
        <v>727</v>
      </c>
    </row>
    <row r="462" spans="1:7" s="1" customFormat="1" x14ac:dyDescent="0.25">
      <c r="A462" s="239"/>
      <c r="B462" s="49" t="s">
        <v>415</v>
      </c>
      <c r="C462" s="50" t="s">
        <v>70</v>
      </c>
      <c r="D462" s="51" t="s">
        <v>71</v>
      </c>
      <c r="E462" s="52">
        <v>8.4</v>
      </c>
      <c r="F462" s="158">
        <f t="shared" si="20"/>
        <v>0</v>
      </c>
      <c r="G462" s="53" t="s">
        <v>727</v>
      </c>
    </row>
    <row r="463" spans="1:7" s="1" customFormat="1" x14ac:dyDescent="0.25">
      <c r="A463" s="239"/>
      <c r="B463" s="90" t="s">
        <v>1266</v>
      </c>
      <c r="C463" s="81">
        <v>133987</v>
      </c>
      <c r="D463" s="90" t="s">
        <v>730</v>
      </c>
      <c r="E463" s="52">
        <v>4.7</v>
      </c>
      <c r="F463" s="158">
        <f t="shared" si="20"/>
        <v>0</v>
      </c>
      <c r="G463" s="53" t="s">
        <v>728</v>
      </c>
    </row>
    <row r="464" spans="1:7" s="162" customFormat="1" x14ac:dyDescent="0.25">
      <c r="A464" s="239"/>
      <c r="B464" s="49" t="s">
        <v>938</v>
      </c>
      <c r="C464" s="50" t="s">
        <v>201</v>
      </c>
      <c r="D464" s="51" t="s">
        <v>71</v>
      </c>
      <c r="E464" s="52">
        <v>7.8</v>
      </c>
      <c r="F464" s="158">
        <f t="shared" si="20"/>
        <v>0</v>
      </c>
      <c r="G464" s="53" t="s">
        <v>727</v>
      </c>
    </row>
    <row r="465" spans="1:7" s="162" customFormat="1" x14ac:dyDescent="0.25">
      <c r="A465" s="239"/>
      <c r="B465" s="90" t="s">
        <v>937</v>
      </c>
      <c r="C465" s="81">
        <v>131512</v>
      </c>
      <c r="D465" s="90" t="s">
        <v>731</v>
      </c>
      <c r="E465" s="52">
        <v>6.6</v>
      </c>
      <c r="F465" s="158">
        <f t="shared" si="20"/>
        <v>0</v>
      </c>
      <c r="G465" s="53" t="s">
        <v>728</v>
      </c>
    </row>
    <row r="466" spans="1:7" s="1" customFormat="1" x14ac:dyDescent="0.25">
      <c r="A466" s="239"/>
      <c r="B466" s="90" t="s">
        <v>1275</v>
      </c>
      <c r="C466" s="81">
        <v>550636</v>
      </c>
      <c r="D466" s="90" t="s">
        <v>729</v>
      </c>
      <c r="E466" s="52">
        <v>3.8</v>
      </c>
      <c r="F466" s="158">
        <f t="shared" si="20"/>
        <v>0</v>
      </c>
      <c r="G466" s="53" t="s">
        <v>728</v>
      </c>
    </row>
    <row r="467" spans="1:7" s="43" customFormat="1" ht="23.1" customHeight="1" x14ac:dyDescent="0.25">
      <c r="A467" s="228"/>
      <c r="B467" s="308" t="s">
        <v>1269</v>
      </c>
      <c r="C467" s="308"/>
      <c r="D467" s="308"/>
      <c r="E467" s="308"/>
      <c r="F467" s="308"/>
      <c r="G467" s="309"/>
    </row>
    <row r="468" spans="1:7" s="1" customFormat="1" x14ac:dyDescent="0.25">
      <c r="A468" s="239"/>
      <c r="B468" s="49" t="s">
        <v>1274</v>
      </c>
      <c r="C468" s="50" t="s">
        <v>764</v>
      </c>
      <c r="D468" s="51" t="s">
        <v>1</v>
      </c>
      <c r="E468" s="52">
        <v>3.55</v>
      </c>
      <c r="F468" s="61">
        <f>A468*E468</f>
        <v>0</v>
      </c>
      <c r="G468" s="53" t="s">
        <v>728</v>
      </c>
    </row>
    <row r="469" spans="1:7" s="43" customFormat="1" ht="23.1" customHeight="1" x14ac:dyDescent="0.25">
      <c r="A469" s="228"/>
      <c r="B469" s="308" t="s">
        <v>1270</v>
      </c>
      <c r="C469" s="308"/>
      <c r="D469" s="308"/>
      <c r="E469" s="308"/>
      <c r="F469" s="308"/>
      <c r="G469" s="309"/>
    </row>
    <row r="470" spans="1:7" s="1" customFormat="1" x14ac:dyDescent="0.25">
      <c r="A470" s="239"/>
      <c r="B470" s="90" t="s">
        <v>959</v>
      </c>
      <c r="C470" s="81">
        <v>131255</v>
      </c>
      <c r="D470" s="90" t="s">
        <v>730</v>
      </c>
      <c r="E470" s="52">
        <v>1.4</v>
      </c>
      <c r="F470" s="188">
        <f t="shared" ref="F470:F478" si="21">A470*E470</f>
        <v>0</v>
      </c>
      <c r="G470" s="53" t="s">
        <v>728</v>
      </c>
    </row>
    <row r="471" spans="1:7" s="1" customFormat="1" x14ac:dyDescent="0.25">
      <c r="A471" s="239"/>
      <c r="B471" s="90" t="s">
        <v>1271</v>
      </c>
      <c r="C471" s="81">
        <v>131245</v>
      </c>
      <c r="D471" s="90" t="s">
        <v>730</v>
      </c>
      <c r="E471" s="52">
        <v>3.5</v>
      </c>
      <c r="F471" s="158">
        <f t="shared" si="21"/>
        <v>0</v>
      </c>
      <c r="G471" s="53" t="s">
        <v>728</v>
      </c>
    </row>
    <row r="472" spans="1:7" s="162" customFormat="1" x14ac:dyDescent="0.25">
      <c r="A472" s="239"/>
      <c r="B472" s="90" t="s">
        <v>1272</v>
      </c>
      <c r="C472" s="81">
        <v>131404</v>
      </c>
      <c r="D472" s="90" t="s">
        <v>730</v>
      </c>
      <c r="E472" s="52">
        <v>4.7</v>
      </c>
      <c r="F472" s="158">
        <f t="shared" si="21"/>
        <v>0</v>
      </c>
      <c r="G472" s="53" t="s">
        <v>728</v>
      </c>
    </row>
    <row r="473" spans="1:7" s="1" customFormat="1" x14ac:dyDescent="0.25">
      <c r="A473" s="239"/>
      <c r="B473" s="90" t="s">
        <v>1273</v>
      </c>
      <c r="C473" s="81">
        <v>131403</v>
      </c>
      <c r="D473" s="90" t="s">
        <v>730</v>
      </c>
      <c r="E473" s="52">
        <v>3.95</v>
      </c>
      <c r="F473" s="158">
        <f t="shared" si="21"/>
        <v>0</v>
      </c>
      <c r="G473" s="53" t="s">
        <v>728</v>
      </c>
    </row>
    <row r="474" spans="1:7" s="1" customFormat="1" x14ac:dyDescent="0.25">
      <c r="A474" s="239"/>
      <c r="B474" s="90" t="s">
        <v>936</v>
      </c>
      <c r="C474" s="81">
        <v>550534</v>
      </c>
      <c r="D474" s="90" t="s">
        <v>730</v>
      </c>
      <c r="E474" s="52">
        <v>1.6</v>
      </c>
      <c r="F474" s="158">
        <f t="shared" si="21"/>
        <v>0</v>
      </c>
      <c r="G474" s="53" t="s">
        <v>728</v>
      </c>
    </row>
    <row r="475" spans="1:7" s="1" customFormat="1" x14ac:dyDescent="0.25">
      <c r="A475" s="239"/>
      <c r="B475" s="90" t="s">
        <v>935</v>
      </c>
      <c r="C475" s="81">
        <v>550535</v>
      </c>
      <c r="D475" s="90" t="s">
        <v>730</v>
      </c>
      <c r="E475" s="52">
        <v>1.8</v>
      </c>
      <c r="F475" s="158">
        <f t="shared" si="21"/>
        <v>0</v>
      </c>
      <c r="G475" s="53" t="s">
        <v>728</v>
      </c>
    </row>
    <row r="476" spans="1:7" s="1" customFormat="1" x14ac:dyDescent="0.25">
      <c r="A476" s="239"/>
      <c r="B476" s="49" t="s">
        <v>387</v>
      </c>
      <c r="C476" s="50" t="s">
        <v>65</v>
      </c>
      <c r="D476" s="51" t="s">
        <v>729</v>
      </c>
      <c r="E476" s="52">
        <v>2.2999999999999998</v>
      </c>
      <c r="F476" s="158">
        <f t="shared" si="21"/>
        <v>0</v>
      </c>
      <c r="G476" s="53" t="s">
        <v>727</v>
      </c>
    </row>
    <row r="477" spans="1:7" s="162" customFormat="1" x14ac:dyDescent="0.25">
      <c r="A477" s="239"/>
      <c r="B477" s="90" t="s">
        <v>1276</v>
      </c>
      <c r="C477" s="81">
        <v>136309</v>
      </c>
      <c r="D477" s="90" t="s">
        <v>729</v>
      </c>
      <c r="E477" s="52">
        <v>1.7</v>
      </c>
      <c r="F477" s="158">
        <f t="shared" si="21"/>
        <v>0</v>
      </c>
      <c r="G477" s="53" t="s">
        <v>728</v>
      </c>
    </row>
    <row r="478" spans="1:7" s="1" customFormat="1" x14ac:dyDescent="0.25">
      <c r="A478" s="239"/>
      <c r="B478" s="90" t="s">
        <v>1302</v>
      </c>
      <c r="C478" s="81">
        <v>136314</v>
      </c>
      <c r="D478" s="90" t="s">
        <v>729</v>
      </c>
      <c r="E478" s="52">
        <v>4.5</v>
      </c>
      <c r="F478" s="158">
        <f t="shared" si="21"/>
        <v>0</v>
      </c>
      <c r="G478" s="53" t="s">
        <v>728</v>
      </c>
    </row>
    <row r="479" spans="1:7" s="43" customFormat="1" ht="23.1" customHeight="1" x14ac:dyDescent="0.25">
      <c r="A479" s="228"/>
      <c r="B479" s="308" t="s">
        <v>1303</v>
      </c>
      <c r="C479" s="308"/>
      <c r="D479" s="308"/>
      <c r="E479" s="308"/>
      <c r="F479" s="308"/>
      <c r="G479" s="309"/>
    </row>
    <row r="480" spans="1:7" s="1" customFormat="1" x14ac:dyDescent="0.25">
      <c r="A480" s="239"/>
      <c r="B480" s="90" t="s">
        <v>946</v>
      </c>
      <c r="C480" s="81">
        <v>145318</v>
      </c>
      <c r="D480" s="90" t="s">
        <v>729</v>
      </c>
      <c r="E480" s="52">
        <v>6.3</v>
      </c>
      <c r="F480" s="188">
        <f>A480*E480</f>
        <v>0</v>
      </c>
      <c r="G480" s="53" t="s">
        <v>728</v>
      </c>
    </row>
    <row r="481" spans="1:7" s="1" customFormat="1" x14ac:dyDescent="0.25">
      <c r="A481" s="239"/>
      <c r="B481" s="90" t="s">
        <v>947</v>
      </c>
      <c r="C481" s="81">
        <v>145319</v>
      </c>
      <c r="D481" s="90" t="s">
        <v>729</v>
      </c>
      <c r="E481" s="52">
        <v>4.0999999999999996</v>
      </c>
      <c r="F481" s="158">
        <f>A481*E481</f>
        <v>0</v>
      </c>
      <c r="G481" s="53" t="s">
        <v>728</v>
      </c>
    </row>
    <row r="482" spans="1:7" s="162" customFormat="1" x14ac:dyDescent="0.25">
      <c r="A482" s="239"/>
      <c r="B482" s="90" t="s">
        <v>1277</v>
      </c>
      <c r="C482" s="81">
        <v>145316</v>
      </c>
      <c r="D482" s="90" t="s">
        <v>729</v>
      </c>
      <c r="E482" s="52">
        <v>6.3</v>
      </c>
      <c r="F482" s="158">
        <f>A482*E482</f>
        <v>0</v>
      </c>
      <c r="G482" s="53" t="s">
        <v>728</v>
      </c>
    </row>
    <row r="483" spans="1:7" s="1" customFormat="1" x14ac:dyDescent="0.25">
      <c r="A483" s="239"/>
      <c r="B483" s="90" t="s">
        <v>948</v>
      </c>
      <c r="C483" s="81">
        <v>145317</v>
      </c>
      <c r="D483" s="90" t="s">
        <v>729</v>
      </c>
      <c r="E483" s="52">
        <v>4.0999999999999996</v>
      </c>
      <c r="F483" s="158">
        <f>A483*E483</f>
        <v>0</v>
      </c>
      <c r="G483" s="53" t="s">
        <v>728</v>
      </c>
    </row>
    <row r="484" spans="1:7" s="43" customFormat="1" ht="23.1" customHeight="1" x14ac:dyDescent="0.25">
      <c r="A484" s="228"/>
      <c r="B484" s="308" t="s">
        <v>757</v>
      </c>
      <c r="C484" s="308"/>
      <c r="D484" s="308"/>
      <c r="E484" s="308"/>
      <c r="F484" s="308"/>
      <c r="G484" s="309"/>
    </row>
    <row r="485" spans="1:7" s="1" customFormat="1" x14ac:dyDescent="0.25">
      <c r="A485" s="239"/>
      <c r="B485" s="90" t="s">
        <v>733</v>
      </c>
      <c r="C485" s="81">
        <v>372696</v>
      </c>
      <c r="D485" s="90" t="s">
        <v>729</v>
      </c>
      <c r="E485" s="52">
        <v>5.0999999999999996</v>
      </c>
      <c r="F485" s="61">
        <f>A485*E485</f>
        <v>0</v>
      </c>
      <c r="G485" s="53" t="s">
        <v>728</v>
      </c>
    </row>
    <row r="486" spans="1:7" s="43" customFormat="1" ht="23.1" customHeight="1" x14ac:dyDescent="0.25">
      <c r="A486" s="228"/>
      <c r="B486" s="308" t="s">
        <v>755</v>
      </c>
      <c r="C486" s="308"/>
      <c r="D486" s="308"/>
      <c r="E486" s="308"/>
      <c r="F486" s="308"/>
      <c r="G486" s="309"/>
    </row>
    <row r="487" spans="1:7" s="1" customFormat="1" x14ac:dyDescent="0.25">
      <c r="A487" s="239"/>
      <c r="B487" s="90" t="s">
        <v>1279</v>
      </c>
      <c r="C487" s="81">
        <v>121133</v>
      </c>
      <c r="D487" s="90" t="s">
        <v>729</v>
      </c>
      <c r="E487" s="92" t="s">
        <v>763</v>
      </c>
      <c r="F487" s="188">
        <f>A487*E487</f>
        <v>0</v>
      </c>
      <c r="G487" s="53" t="s">
        <v>728</v>
      </c>
    </row>
    <row r="488" spans="1:7" s="162" customFormat="1" x14ac:dyDescent="0.25">
      <c r="A488" s="239"/>
      <c r="B488" s="95" t="s">
        <v>1280</v>
      </c>
      <c r="C488" s="81">
        <v>144200</v>
      </c>
      <c r="D488" s="90" t="s">
        <v>729</v>
      </c>
      <c r="E488" s="92">
        <v>22.3</v>
      </c>
      <c r="F488" s="158">
        <f>A488*E488</f>
        <v>0</v>
      </c>
      <c r="G488" s="53" t="s">
        <v>728</v>
      </c>
    </row>
    <row r="489" spans="1:7" s="1" customFormat="1" x14ac:dyDescent="0.25">
      <c r="A489" s="239"/>
      <c r="B489" s="90" t="s">
        <v>1278</v>
      </c>
      <c r="C489" s="81">
        <v>121132</v>
      </c>
      <c r="D489" s="90" t="s">
        <v>729</v>
      </c>
      <c r="E489" s="52">
        <v>29.5</v>
      </c>
      <c r="F489" s="158">
        <f>A489*E489</f>
        <v>0</v>
      </c>
      <c r="G489" s="53" t="s">
        <v>728</v>
      </c>
    </row>
    <row r="490" spans="1:7" s="43" customFormat="1" ht="23.1" customHeight="1" x14ac:dyDescent="0.25">
      <c r="A490" s="228"/>
      <c r="B490" s="308" t="s">
        <v>756</v>
      </c>
      <c r="C490" s="308"/>
      <c r="D490" s="308"/>
      <c r="E490" s="308"/>
      <c r="F490" s="308"/>
      <c r="G490" s="309"/>
    </row>
    <row r="491" spans="1:7" s="1" customFormat="1" x14ac:dyDescent="0.25">
      <c r="A491" s="239"/>
      <c r="B491" s="90" t="s">
        <v>1329</v>
      </c>
      <c r="C491" s="81">
        <v>133918</v>
      </c>
      <c r="D491" s="90" t="s">
        <v>730</v>
      </c>
      <c r="E491" s="52">
        <v>2.7</v>
      </c>
      <c r="F491" s="188">
        <f t="shared" ref="F491:F500" si="22">A491*E491</f>
        <v>0</v>
      </c>
      <c r="G491" s="53" t="s">
        <v>728</v>
      </c>
    </row>
    <row r="492" spans="1:7" s="1" customFormat="1" x14ac:dyDescent="0.25">
      <c r="A492" s="239"/>
      <c r="B492" s="90" t="s">
        <v>1281</v>
      </c>
      <c r="C492" s="81">
        <v>133922</v>
      </c>
      <c r="D492" s="90" t="s">
        <v>730</v>
      </c>
      <c r="E492" s="52">
        <v>4.3</v>
      </c>
      <c r="F492" s="158">
        <f t="shared" si="22"/>
        <v>0</v>
      </c>
      <c r="G492" s="53" t="s">
        <v>728</v>
      </c>
    </row>
    <row r="493" spans="1:7" s="1" customFormat="1" x14ac:dyDescent="0.25">
      <c r="A493" s="239"/>
      <c r="B493" s="90" t="s">
        <v>1282</v>
      </c>
      <c r="C493" s="81">
        <v>133920</v>
      </c>
      <c r="D493" s="90" t="s">
        <v>730</v>
      </c>
      <c r="E493" s="52">
        <v>7.1</v>
      </c>
      <c r="F493" s="158">
        <f t="shared" si="22"/>
        <v>0</v>
      </c>
      <c r="G493" s="53" t="s">
        <v>728</v>
      </c>
    </row>
    <row r="494" spans="1:7" s="1" customFormat="1" x14ac:dyDescent="0.25">
      <c r="A494" s="239"/>
      <c r="B494" s="90" t="s">
        <v>1283</v>
      </c>
      <c r="C494" s="81">
        <v>364198</v>
      </c>
      <c r="D494" s="90" t="s">
        <v>730</v>
      </c>
      <c r="E494" s="52">
        <v>2.7</v>
      </c>
      <c r="F494" s="158">
        <f t="shared" si="22"/>
        <v>0</v>
      </c>
      <c r="G494" s="53" t="s">
        <v>728</v>
      </c>
    </row>
    <row r="495" spans="1:7" s="1" customFormat="1" x14ac:dyDescent="0.25">
      <c r="A495" s="239"/>
      <c r="B495" s="90" t="s">
        <v>1284</v>
      </c>
      <c r="C495" s="81">
        <v>364199</v>
      </c>
      <c r="D495" s="90" t="s">
        <v>730</v>
      </c>
      <c r="E495" s="52">
        <v>4.3</v>
      </c>
      <c r="F495" s="158">
        <f t="shared" si="22"/>
        <v>0</v>
      </c>
      <c r="G495" s="53" t="s">
        <v>728</v>
      </c>
    </row>
    <row r="496" spans="1:7" s="1" customFormat="1" x14ac:dyDescent="0.25">
      <c r="A496" s="239"/>
      <c r="B496" s="90" t="s">
        <v>1285</v>
      </c>
      <c r="C496" s="81">
        <v>364200</v>
      </c>
      <c r="D496" s="90" t="s">
        <v>730</v>
      </c>
      <c r="E496" s="52">
        <v>7.1</v>
      </c>
      <c r="F496" s="158">
        <f t="shared" si="22"/>
        <v>0</v>
      </c>
      <c r="G496" s="53" t="s">
        <v>728</v>
      </c>
    </row>
    <row r="497" spans="1:7" s="1" customFormat="1" x14ac:dyDescent="0.25">
      <c r="A497" s="239"/>
      <c r="B497" s="90" t="s">
        <v>1286</v>
      </c>
      <c r="C497" s="81">
        <v>364201</v>
      </c>
      <c r="D497" s="90" t="s">
        <v>730</v>
      </c>
      <c r="E497" s="52">
        <v>2.1</v>
      </c>
      <c r="F497" s="158">
        <f t="shared" si="22"/>
        <v>0</v>
      </c>
      <c r="G497" s="53" t="s">
        <v>728</v>
      </c>
    </row>
    <row r="498" spans="1:7" s="1" customFormat="1" x14ac:dyDescent="0.25">
      <c r="A498" s="239"/>
      <c r="B498" s="90" t="s">
        <v>1287</v>
      </c>
      <c r="C498" s="81">
        <v>364204</v>
      </c>
      <c r="D498" s="90" t="s">
        <v>730</v>
      </c>
      <c r="E498" s="52">
        <v>3.9</v>
      </c>
      <c r="F498" s="158">
        <f t="shared" si="22"/>
        <v>0</v>
      </c>
      <c r="G498" s="53" t="s">
        <v>728</v>
      </c>
    </row>
    <row r="499" spans="1:7" s="1" customFormat="1" x14ac:dyDescent="0.25">
      <c r="A499" s="239"/>
      <c r="B499" s="90" t="s">
        <v>1288</v>
      </c>
      <c r="C499" s="81">
        <v>364205</v>
      </c>
      <c r="D499" s="90" t="s">
        <v>730</v>
      </c>
      <c r="E499" s="52">
        <v>5.5</v>
      </c>
      <c r="F499" s="158">
        <f t="shared" si="22"/>
        <v>0</v>
      </c>
      <c r="G499" s="53" t="s">
        <v>728</v>
      </c>
    </row>
    <row r="500" spans="1:7" s="1" customFormat="1" x14ac:dyDescent="0.25">
      <c r="A500" s="239"/>
      <c r="B500" s="90" t="s">
        <v>934</v>
      </c>
      <c r="C500" s="81">
        <v>133960</v>
      </c>
      <c r="D500" s="90" t="s">
        <v>730</v>
      </c>
      <c r="E500" s="52">
        <v>2.2000000000000002</v>
      </c>
      <c r="F500" s="158">
        <f t="shared" si="22"/>
        <v>0</v>
      </c>
      <c r="G500" s="53" t="s">
        <v>728</v>
      </c>
    </row>
    <row r="501" spans="1:7" s="43" customFormat="1" ht="23.1" customHeight="1" x14ac:dyDescent="0.25">
      <c r="A501" s="228"/>
      <c r="B501" s="308" t="s">
        <v>898</v>
      </c>
      <c r="C501" s="308"/>
      <c r="D501" s="308"/>
      <c r="E501" s="308"/>
      <c r="F501" s="308"/>
      <c r="G501" s="309"/>
    </row>
    <row r="502" spans="1:7" s="1" customFormat="1" x14ac:dyDescent="0.25">
      <c r="A502" s="239"/>
      <c r="B502" s="90" t="s">
        <v>933</v>
      </c>
      <c r="C502" s="81">
        <v>147068</v>
      </c>
      <c r="D502" s="90" t="s">
        <v>729</v>
      </c>
      <c r="E502" s="52">
        <v>43.8</v>
      </c>
      <c r="F502" s="188">
        <f>A502*E502</f>
        <v>0</v>
      </c>
      <c r="G502" s="53" t="s">
        <v>728</v>
      </c>
    </row>
    <row r="503" spans="1:7" s="162" customFormat="1" x14ac:dyDescent="0.25">
      <c r="A503" s="239"/>
      <c r="B503" s="90" t="s">
        <v>1290</v>
      </c>
      <c r="C503" s="81">
        <v>147069</v>
      </c>
      <c r="D503" s="90" t="s">
        <v>732</v>
      </c>
      <c r="E503" s="52">
        <v>8.9</v>
      </c>
      <c r="F503" s="158">
        <f>A503*E503</f>
        <v>0</v>
      </c>
      <c r="G503" s="53" t="s">
        <v>728</v>
      </c>
    </row>
    <row r="504" spans="1:7" s="162" customFormat="1" x14ac:dyDescent="0.25">
      <c r="A504" s="239"/>
      <c r="B504" s="90" t="s">
        <v>1289</v>
      </c>
      <c r="C504" s="81">
        <v>363976</v>
      </c>
      <c r="D504" s="90" t="s">
        <v>729</v>
      </c>
      <c r="E504" s="52">
        <v>18.149999999999999</v>
      </c>
      <c r="F504" s="158">
        <f>A504*E504</f>
        <v>0</v>
      </c>
      <c r="G504" s="53" t="s">
        <v>728</v>
      </c>
    </row>
    <row r="505" spans="1:7" s="1" customFormat="1" x14ac:dyDescent="0.25">
      <c r="A505" s="239"/>
      <c r="B505" s="90" t="s">
        <v>1291</v>
      </c>
      <c r="C505" s="81">
        <v>224519</v>
      </c>
      <c r="D505" s="90" t="s">
        <v>732</v>
      </c>
      <c r="E505" s="52">
        <v>8.9</v>
      </c>
      <c r="F505" s="158">
        <f>A505*E505</f>
        <v>0</v>
      </c>
      <c r="G505" s="53" t="s">
        <v>728</v>
      </c>
    </row>
    <row r="506" spans="1:7" s="43" customFormat="1" ht="23.1" customHeight="1" x14ac:dyDescent="0.25">
      <c r="A506" s="228"/>
      <c r="B506" s="308" t="s">
        <v>1292</v>
      </c>
      <c r="C506" s="308"/>
      <c r="D506" s="308"/>
      <c r="E506" s="308"/>
      <c r="F506" s="308"/>
      <c r="G506" s="309"/>
    </row>
    <row r="507" spans="1:7" s="1" customFormat="1" x14ac:dyDescent="0.25">
      <c r="A507" s="239"/>
      <c r="B507" s="49" t="s">
        <v>983</v>
      </c>
      <c r="C507" s="50" t="s">
        <v>40</v>
      </c>
      <c r="D507" s="51" t="s">
        <v>729</v>
      </c>
      <c r="E507" s="52">
        <v>1.35</v>
      </c>
      <c r="F507" s="188">
        <f t="shared" ref="F507:F514" si="23">A507*E507</f>
        <v>0</v>
      </c>
      <c r="G507" s="53" t="s">
        <v>727</v>
      </c>
    </row>
    <row r="508" spans="1:7" s="162" customFormat="1" x14ac:dyDescent="0.25">
      <c r="A508" s="239"/>
      <c r="B508" s="49" t="s">
        <v>1296</v>
      </c>
      <c r="C508" s="50" t="s">
        <v>1297</v>
      </c>
      <c r="D508" s="51" t="s">
        <v>729</v>
      </c>
      <c r="E508" s="52">
        <v>1.3</v>
      </c>
      <c r="F508" s="158">
        <f t="shared" si="23"/>
        <v>0</v>
      </c>
      <c r="G508" s="53" t="s">
        <v>728</v>
      </c>
    </row>
    <row r="509" spans="1:7" s="162" customFormat="1" x14ac:dyDescent="0.25">
      <c r="A509" s="239"/>
      <c r="B509" s="49" t="s">
        <v>1293</v>
      </c>
      <c r="C509" s="50" t="s">
        <v>1294</v>
      </c>
      <c r="D509" s="51" t="s">
        <v>729</v>
      </c>
      <c r="E509" s="52">
        <v>1.85</v>
      </c>
      <c r="F509" s="158">
        <f t="shared" si="23"/>
        <v>0</v>
      </c>
      <c r="G509" s="53" t="s">
        <v>728</v>
      </c>
    </row>
    <row r="510" spans="1:7" s="1" customFormat="1" x14ac:dyDescent="0.25">
      <c r="A510" s="239"/>
      <c r="B510" s="49" t="s">
        <v>984</v>
      </c>
      <c r="C510" s="50" t="s">
        <v>243</v>
      </c>
      <c r="D510" s="51" t="s">
        <v>6</v>
      </c>
      <c r="E510" s="52">
        <v>12.85</v>
      </c>
      <c r="F510" s="158">
        <f t="shared" si="23"/>
        <v>0</v>
      </c>
      <c r="G510" s="53" t="s">
        <v>727</v>
      </c>
    </row>
    <row r="511" spans="1:7" s="1" customFormat="1" x14ac:dyDescent="0.25">
      <c r="A511" s="239"/>
      <c r="B511" s="49" t="s">
        <v>985</v>
      </c>
      <c r="C511" s="50" t="s">
        <v>253</v>
      </c>
      <c r="D511" s="51" t="s">
        <v>6</v>
      </c>
      <c r="E511" s="52">
        <v>4.8</v>
      </c>
      <c r="F511" s="158">
        <f t="shared" si="23"/>
        <v>0</v>
      </c>
      <c r="G511" s="53" t="s">
        <v>727</v>
      </c>
    </row>
    <row r="512" spans="1:7" s="1" customFormat="1" x14ac:dyDescent="0.25">
      <c r="A512" s="239"/>
      <c r="B512" s="49" t="s">
        <v>986</v>
      </c>
      <c r="C512" s="50" t="s">
        <v>256</v>
      </c>
      <c r="D512" s="51" t="s">
        <v>6</v>
      </c>
      <c r="E512" s="52">
        <v>2.4</v>
      </c>
      <c r="F512" s="158">
        <f t="shared" si="23"/>
        <v>0</v>
      </c>
      <c r="G512" s="53" t="s">
        <v>727</v>
      </c>
    </row>
    <row r="513" spans="1:7" s="162" customFormat="1" x14ac:dyDescent="0.25">
      <c r="A513" s="248"/>
      <c r="B513" s="194" t="s">
        <v>932</v>
      </c>
      <c r="C513" s="195">
        <v>147510</v>
      </c>
      <c r="D513" s="194" t="s">
        <v>729</v>
      </c>
      <c r="E513" s="196">
        <v>3</v>
      </c>
      <c r="F513" s="11">
        <f t="shared" si="23"/>
        <v>0</v>
      </c>
      <c r="G513" s="168" t="s">
        <v>728</v>
      </c>
    </row>
    <row r="514" spans="1:7" s="1" customFormat="1" x14ac:dyDescent="0.25">
      <c r="A514" s="240"/>
      <c r="B514" s="91" t="s">
        <v>1295</v>
      </c>
      <c r="C514" s="86">
        <v>147520</v>
      </c>
      <c r="D514" s="91" t="s">
        <v>729</v>
      </c>
      <c r="E514" s="57">
        <v>16.600000000000001</v>
      </c>
      <c r="F514" s="61">
        <f t="shared" si="23"/>
        <v>0</v>
      </c>
      <c r="G514" s="58" t="s">
        <v>728</v>
      </c>
    </row>
    <row r="515" spans="1:7" s="117" customFormat="1" ht="20.100000000000001" customHeight="1" thickBot="1" x14ac:dyDescent="0.3">
      <c r="A515" s="251">
        <f>SUM(A448:A514)</f>
        <v>0</v>
      </c>
      <c r="B515" s="111" t="s">
        <v>783</v>
      </c>
      <c r="C515" s="112"/>
      <c r="D515" s="113"/>
      <c r="E515" s="114"/>
      <c r="F515" s="115">
        <f>SUM(F448:F514)</f>
        <v>0</v>
      </c>
      <c r="G515" s="116"/>
    </row>
    <row r="516" spans="1:7" s="1" customFormat="1" ht="16.5" thickBot="1" x14ac:dyDescent="0.3">
      <c r="A516" s="238"/>
      <c r="B516" s="38"/>
      <c r="C516" s="39"/>
      <c r="D516" s="38"/>
      <c r="E516" s="18"/>
      <c r="F516" s="18"/>
      <c r="G516" s="37"/>
    </row>
    <row r="517" spans="1:7" s="1" customFormat="1" ht="23.25" x14ac:dyDescent="0.25">
      <c r="A517" s="310" t="s">
        <v>1473</v>
      </c>
      <c r="B517" s="311"/>
      <c r="C517" s="311"/>
      <c r="D517" s="311"/>
      <c r="E517" s="311"/>
      <c r="F517" s="311"/>
      <c r="G517" s="312"/>
    </row>
    <row r="518" spans="1:7" s="102" customFormat="1" ht="23.1" customHeight="1" x14ac:dyDescent="0.25">
      <c r="A518" s="199" t="s">
        <v>779</v>
      </c>
      <c r="B518" s="224" t="s">
        <v>274</v>
      </c>
      <c r="C518" s="103" t="s">
        <v>232</v>
      </c>
      <c r="D518" s="103" t="s">
        <v>781</v>
      </c>
      <c r="E518" s="223" t="s">
        <v>780</v>
      </c>
      <c r="F518" s="223" t="s">
        <v>784</v>
      </c>
      <c r="G518" s="104" t="s">
        <v>778</v>
      </c>
    </row>
    <row r="519" spans="1:7" s="43" customFormat="1" ht="23.1" customHeight="1" x14ac:dyDescent="0.25">
      <c r="A519" s="228"/>
      <c r="B519" s="308" t="s">
        <v>750</v>
      </c>
      <c r="C519" s="308"/>
      <c r="D519" s="308"/>
      <c r="E519" s="308"/>
      <c r="F519" s="308"/>
      <c r="G519" s="309"/>
    </row>
    <row r="520" spans="1:7" s="162" customFormat="1" ht="15" customHeight="1" x14ac:dyDescent="0.25">
      <c r="A520" s="252"/>
      <c r="B520" s="90" t="s">
        <v>900</v>
      </c>
      <c r="C520" s="81">
        <v>251661</v>
      </c>
      <c r="D520" s="90" t="s">
        <v>765</v>
      </c>
      <c r="E520" s="52">
        <v>6.4</v>
      </c>
      <c r="F520" s="59">
        <f>A520*E520</f>
        <v>0</v>
      </c>
      <c r="G520" s="53" t="s">
        <v>728</v>
      </c>
    </row>
    <row r="521" spans="1:7" s="1" customFormat="1" x14ac:dyDescent="0.25">
      <c r="A521" s="239"/>
      <c r="B521" s="90" t="s">
        <v>901</v>
      </c>
      <c r="C521" s="81">
        <v>251663</v>
      </c>
      <c r="D521" s="90" t="s">
        <v>765</v>
      </c>
      <c r="E521" s="52">
        <v>6.4</v>
      </c>
      <c r="F521" s="59">
        <f>A521*E521</f>
        <v>0</v>
      </c>
      <c r="G521" s="53" t="s">
        <v>728</v>
      </c>
    </row>
    <row r="522" spans="1:7" s="1" customFormat="1" x14ac:dyDescent="0.25">
      <c r="A522" s="239"/>
      <c r="B522" s="90" t="s">
        <v>899</v>
      </c>
      <c r="C522" s="81">
        <v>251660</v>
      </c>
      <c r="D522" s="90" t="s">
        <v>765</v>
      </c>
      <c r="E522" s="52">
        <v>6.4</v>
      </c>
      <c r="F522" s="158">
        <f>A522*E522</f>
        <v>0</v>
      </c>
      <c r="G522" s="53" t="s">
        <v>728</v>
      </c>
    </row>
    <row r="523" spans="1:7" s="1" customFormat="1" x14ac:dyDescent="0.25">
      <c r="A523" s="239"/>
      <c r="B523" s="90" t="s">
        <v>931</v>
      </c>
      <c r="C523" s="81">
        <v>224744</v>
      </c>
      <c r="D523" s="90" t="s">
        <v>765</v>
      </c>
      <c r="E523" s="52">
        <v>14.5</v>
      </c>
      <c r="F523" s="158">
        <f>A523*E523</f>
        <v>0</v>
      </c>
      <c r="G523" s="53" t="s">
        <v>728</v>
      </c>
    </row>
    <row r="524" spans="1:7" s="1" customFormat="1" x14ac:dyDescent="0.25">
      <c r="A524" s="239"/>
      <c r="B524" s="90" t="s">
        <v>930</v>
      </c>
      <c r="C524" s="81">
        <v>224746</v>
      </c>
      <c r="D524" s="90" t="s">
        <v>765</v>
      </c>
      <c r="E524" s="52">
        <v>14.5</v>
      </c>
      <c r="F524" s="158">
        <f>A524*E524</f>
        <v>0</v>
      </c>
      <c r="G524" s="53" t="s">
        <v>728</v>
      </c>
    </row>
    <row r="525" spans="1:7" s="43" customFormat="1" ht="23.1" customHeight="1" x14ac:dyDescent="0.25">
      <c r="A525" s="228"/>
      <c r="B525" s="308" t="s">
        <v>749</v>
      </c>
      <c r="C525" s="308"/>
      <c r="D525" s="308"/>
      <c r="E525" s="308"/>
      <c r="F525" s="308"/>
      <c r="G525" s="309"/>
    </row>
    <row r="526" spans="1:7" s="162" customFormat="1" ht="15" customHeight="1" x14ac:dyDescent="0.25">
      <c r="A526" s="253"/>
      <c r="B526" s="90" t="s">
        <v>1304</v>
      </c>
      <c r="C526" s="81">
        <v>363273</v>
      </c>
      <c r="D526" s="90" t="s">
        <v>732</v>
      </c>
      <c r="E526" s="52">
        <v>11.8</v>
      </c>
      <c r="F526" s="59">
        <f t="shared" ref="F526:F556" si="24">A526*E526</f>
        <v>0</v>
      </c>
      <c r="G526" s="53" t="s">
        <v>728</v>
      </c>
    </row>
    <row r="527" spans="1:7" s="1" customFormat="1" x14ac:dyDescent="0.25">
      <c r="A527" s="239"/>
      <c r="B527" s="49" t="s">
        <v>1305</v>
      </c>
      <c r="C527" s="50" t="s">
        <v>14</v>
      </c>
      <c r="D527" s="51" t="s">
        <v>15</v>
      </c>
      <c r="E527" s="52">
        <v>24.5</v>
      </c>
      <c r="F527" s="158">
        <f t="shared" si="24"/>
        <v>0</v>
      </c>
      <c r="G527" s="53" t="s">
        <v>727</v>
      </c>
    </row>
    <row r="528" spans="1:7" s="1" customFormat="1" x14ac:dyDescent="0.25">
      <c r="A528" s="239"/>
      <c r="B528" s="49" t="s">
        <v>1307</v>
      </c>
      <c r="C528" s="50" t="s">
        <v>272</v>
      </c>
      <c r="D528" s="51" t="s">
        <v>729</v>
      </c>
      <c r="E528" s="52">
        <v>24</v>
      </c>
      <c r="F528" s="158">
        <f t="shared" si="24"/>
        <v>0</v>
      </c>
      <c r="G528" s="53" t="s">
        <v>727</v>
      </c>
    </row>
    <row r="529" spans="1:7" s="1" customFormat="1" x14ac:dyDescent="0.25">
      <c r="A529" s="239"/>
      <c r="B529" s="90" t="s">
        <v>1327</v>
      </c>
      <c r="C529" s="81">
        <v>215974</v>
      </c>
      <c r="D529" s="90" t="s">
        <v>729</v>
      </c>
      <c r="E529" s="52">
        <v>3</v>
      </c>
      <c r="F529" s="158">
        <f t="shared" si="24"/>
        <v>0</v>
      </c>
      <c r="G529" s="53" t="s">
        <v>728</v>
      </c>
    </row>
    <row r="530" spans="1:7" s="1" customFormat="1" x14ac:dyDescent="0.25">
      <c r="A530" s="239"/>
      <c r="B530" s="90" t="s">
        <v>1306</v>
      </c>
      <c r="C530" s="81">
        <v>215976</v>
      </c>
      <c r="D530" s="90" t="s">
        <v>729</v>
      </c>
      <c r="E530" s="52">
        <v>3</v>
      </c>
      <c r="F530" s="158">
        <f t="shared" si="24"/>
        <v>0</v>
      </c>
      <c r="G530" s="53" t="s">
        <v>728</v>
      </c>
    </row>
    <row r="531" spans="1:7" s="162" customFormat="1" x14ac:dyDescent="0.25">
      <c r="A531" s="239"/>
      <c r="B531" s="90" t="s">
        <v>1314</v>
      </c>
      <c r="C531" s="81">
        <v>215977</v>
      </c>
      <c r="D531" s="90" t="s">
        <v>729</v>
      </c>
      <c r="E531" s="52">
        <v>11.9</v>
      </c>
      <c r="F531" s="158">
        <f t="shared" si="24"/>
        <v>0</v>
      </c>
      <c r="G531" s="53" t="s">
        <v>728</v>
      </c>
    </row>
    <row r="532" spans="1:7" s="1" customFormat="1" x14ac:dyDescent="0.25">
      <c r="A532" s="239"/>
      <c r="B532" s="90" t="s">
        <v>1308</v>
      </c>
      <c r="C532" s="81">
        <v>214365</v>
      </c>
      <c r="D532" s="90" t="s">
        <v>729</v>
      </c>
      <c r="E532" s="52">
        <v>6.4</v>
      </c>
      <c r="F532" s="158">
        <f t="shared" si="24"/>
        <v>0</v>
      </c>
      <c r="G532" s="53" t="s">
        <v>728</v>
      </c>
    </row>
    <row r="533" spans="1:7" s="1" customFormat="1" x14ac:dyDescent="0.25">
      <c r="A533" s="239"/>
      <c r="B533" s="90" t="s">
        <v>1309</v>
      </c>
      <c r="C533" s="81">
        <v>216546</v>
      </c>
      <c r="D533" s="90" t="s">
        <v>729</v>
      </c>
      <c r="E533" s="52">
        <v>6.4</v>
      </c>
      <c r="F533" s="158">
        <f t="shared" si="24"/>
        <v>0</v>
      </c>
      <c r="G533" s="53" t="s">
        <v>728</v>
      </c>
    </row>
    <row r="534" spans="1:7" s="1" customFormat="1" x14ac:dyDescent="0.25">
      <c r="A534" s="239"/>
      <c r="B534" s="90" t="s">
        <v>1310</v>
      </c>
      <c r="C534" s="81">
        <v>214366</v>
      </c>
      <c r="D534" s="90" t="s">
        <v>729</v>
      </c>
      <c r="E534" s="52">
        <v>6.4</v>
      </c>
      <c r="F534" s="158">
        <f t="shared" si="24"/>
        <v>0</v>
      </c>
      <c r="G534" s="53" t="s">
        <v>728</v>
      </c>
    </row>
    <row r="535" spans="1:7" s="162" customFormat="1" x14ac:dyDescent="0.25">
      <c r="A535" s="239"/>
      <c r="B535" s="90" t="s">
        <v>1315</v>
      </c>
      <c r="C535" s="81">
        <v>214360</v>
      </c>
      <c r="D535" s="90" t="s">
        <v>729</v>
      </c>
      <c r="E535" s="52">
        <v>6.4</v>
      </c>
      <c r="F535" s="158">
        <f t="shared" si="24"/>
        <v>0</v>
      </c>
      <c r="G535" s="53" t="s">
        <v>728</v>
      </c>
    </row>
    <row r="536" spans="1:7" s="1" customFormat="1" x14ac:dyDescent="0.25">
      <c r="A536" s="239"/>
      <c r="B536" s="90" t="s">
        <v>1311</v>
      </c>
      <c r="C536" s="81">
        <v>216545</v>
      </c>
      <c r="D536" s="90" t="s">
        <v>729</v>
      </c>
      <c r="E536" s="52">
        <v>6.3</v>
      </c>
      <c r="F536" s="158">
        <f t="shared" si="24"/>
        <v>0</v>
      </c>
      <c r="G536" s="53" t="s">
        <v>728</v>
      </c>
    </row>
    <row r="537" spans="1:7" s="1" customFormat="1" x14ac:dyDescent="0.25">
      <c r="A537" s="239"/>
      <c r="B537" s="90" t="s">
        <v>1312</v>
      </c>
      <c r="C537" s="81">
        <v>214383</v>
      </c>
      <c r="D537" s="90" t="s">
        <v>729</v>
      </c>
      <c r="E537" s="52">
        <v>6.3</v>
      </c>
      <c r="F537" s="158">
        <f t="shared" si="24"/>
        <v>0</v>
      </c>
      <c r="G537" s="53" t="s">
        <v>728</v>
      </c>
    </row>
    <row r="538" spans="1:7" s="1" customFormat="1" x14ac:dyDescent="0.25">
      <c r="A538" s="239"/>
      <c r="B538" s="90" t="s">
        <v>1313</v>
      </c>
      <c r="C538" s="81">
        <v>214384</v>
      </c>
      <c r="D538" s="90" t="s">
        <v>729</v>
      </c>
      <c r="E538" s="52">
        <v>6.3</v>
      </c>
      <c r="F538" s="158">
        <f t="shared" si="24"/>
        <v>0</v>
      </c>
      <c r="G538" s="53" t="s">
        <v>728</v>
      </c>
    </row>
    <row r="539" spans="1:7" s="162" customFormat="1" x14ac:dyDescent="0.25">
      <c r="A539" s="239"/>
      <c r="B539" s="90" t="s">
        <v>1316</v>
      </c>
      <c r="C539" s="81">
        <v>214360</v>
      </c>
      <c r="D539" s="90" t="s">
        <v>729</v>
      </c>
      <c r="E539" s="52">
        <v>6.3</v>
      </c>
      <c r="F539" s="158">
        <f t="shared" si="24"/>
        <v>0</v>
      </c>
      <c r="G539" s="53" t="s">
        <v>728</v>
      </c>
    </row>
    <row r="540" spans="1:7" s="162" customFormat="1" x14ac:dyDescent="0.25">
      <c r="A540" s="239"/>
      <c r="B540" s="90" t="s">
        <v>1322</v>
      </c>
      <c r="C540" s="81">
        <v>214089</v>
      </c>
      <c r="D540" s="90" t="s">
        <v>732</v>
      </c>
      <c r="E540" s="52">
        <v>27.8</v>
      </c>
      <c r="F540" s="158">
        <f t="shared" si="24"/>
        <v>0</v>
      </c>
      <c r="G540" s="53" t="s">
        <v>728</v>
      </c>
    </row>
    <row r="541" spans="1:7" s="1" customFormat="1" x14ac:dyDescent="0.25">
      <c r="A541" s="239"/>
      <c r="B541" s="90" t="s">
        <v>928</v>
      </c>
      <c r="C541" s="81">
        <v>214085</v>
      </c>
      <c r="D541" s="90" t="s">
        <v>729</v>
      </c>
      <c r="E541" s="52">
        <v>3.5</v>
      </c>
      <c r="F541" s="158">
        <f t="shared" si="24"/>
        <v>0</v>
      </c>
      <c r="G541" s="53" t="s">
        <v>728</v>
      </c>
    </row>
    <row r="542" spans="1:7" s="1" customFormat="1" x14ac:dyDescent="0.25">
      <c r="A542" s="239"/>
      <c r="B542" s="90" t="s">
        <v>1321</v>
      </c>
      <c r="C542" s="81">
        <v>214087</v>
      </c>
      <c r="D542" s="90" t="s">
        <v>729</v>
      </c>
      <c r="E542" s="52">
        <v>3.5</v>
      </c>
      <c r="F542" s="158">
        <f t="shared" si="24"/>
        <v>0</v>
      </c>
      <c r="G542" s="53" t="s">
        <v>728</v>
      </c>
    </row>
    <row r="543" spans="1:7" s="1" customFormat="1" x14ac:dyDescent="0.25">
      <c r="A543" s="239"/>
      <c r="B543" s="90" t="s">
        <v>1317</v>
      </c>
      <c r="C543" s="81">
        <v>214082</v>
      </c>
      <c r="D543" s="90" t="s">
        <v>729</v>
      </c>
      <c r="E543" s="52">
        <v>3.5</v>
      </c>
      <c r="F543" s="158">
        <f t="shared" si="24"/>
        <v>0</v>
      </c>
      <c r="G543" s="53" t="s">
        <v>728</v>
      </c>
    </row>
    <row r="544" spans="1:7" s="1" customFormat="1" x14ac:dyDescent="0.25">
      <c r="A544" s="239"/>
      <c r="B544" s="90" t="s">
        <v>1318</v>
      </c>
      <c r="C544" s="81">
        <v>214083</v>
      </c>
      <c r="D544" s="90" t="s">
        <v>729</v>
      </c>
      <c r="E544" s="52">
        <v>3.5</v>
      </c>
      <c r="F544" s="158">
        <f t="shared" si="24"/>
        <v>0</v>
      </c>
      <c r="G544" s="53" t="s">
        <v>728</v>
      </c>
    </row>
    <row r="545" spans="1:7" s="1" customFormat="1" x14ac:dyDescent="0.25">
      <c r="A545" s="239"/>
      <c r="B545" s="90" t="s">
        <v>1319</v>
      </c>
      <c r="C545" s="81">
        <v>214081</v>
      </c>
      <c r="D545" s="90" t="s">
        <v>729</v>
      </c>
      <c r="E545" s="52">
        <v>3.5</v>
      </c>
      <c r="F545" s="158">
        <f t="shared" si="24"/>
        <v>0</v>
      </c>
      <c r="G545" s="53" t="s">
        <v>728</v>
      </c>
    </row>
    <row r="546" spans="1:7" s="1" customFormat="1" x14ac:dyDescent="0.25">
      <c r="A546" s="239"/>
      <c r="B546" s="90" t="s">
        <v>1320</v>
      </c>
      <c r="C546" s="81">
        <v>214084</v>
      </c>
      <c r="D546" s="90" t="s">
        <v>729</v>
      </c>
      <c r="E546" s="52">
        <v>3.5</v>
      </c>
      <c r="F546" s="158">
        <f t="shared" si="24"/>
        <v>0</v>
      </c>
      <c r="G546" s="53" t="s">
        <v>728</v>
      </c>
    </row>
    <row r="547" spans="1:7" s="162" customFormat="1" x14ac:dyDescent="0.25">
      <c r="A547" s="239"/>
      <c r="B547" s="90" t="s">
        <v>1323</v>
      </c>
      <c r="C547" s="81">
        <v>214099</v>
      </c>
      <c r="D547" s="90" t="s">
        <v>732</v>
      </c>
      <c r="E547" s="52">
        <v>29.6</v>
      </c>
      <c r="F547" s="158">
        <f t="shared" si="24"/>
        <v>0</v>
      </c>
      <c r="G547" s="53" t="s">
        <v>728</v>
      </c>
    </row>
    <row r="548" spans="1:7" s="1" customFormat="1" x14ac:dyDescent="0.25">
      <c r="A548" s="239"/>
      <c r="B548" s="90" t="s">
        <v>893</v>
      </c>
      <c r="C548" s="81">
        <v>214073</v>
      </c>
      <c r="D548" s="90" t="s">
        <v>734</v>
      </c>
      <c r="E548" s="52">
        <v>15.4</v>
      </c>
      <c r="F548" s="158">
        <f t="shared" si="24"/>
        <v>0</v>
      </c>
      <c r="G548" s="53" t="s">
        <v>728</v>
      </c>
    </row>
    <row r="549" spans="1:7" s="1" customFormat="1" x14ac:dyDescent="0.25">
      <c r="A549" s="239"/>
      <c r="B549" s="90" t="s">
        <v>929</v>
      </c>
      <c r="C549" s="81">
        <v>997010</v>
      </c>
      <c r="D549" s="90" t="s">
        <v>732</v>
      </c>
      <c r="E549" s="52">
        <v>28.8</v>
      </c>
      <c r="F549" s="158">
        <f t="shared" si="24"/>
        <v>0</v>
      </c>
      <c r="G549" s="53" t="s">
        <v>728</v>
      </c>
    </row>
    <row r="550" spans="1:7" s="1" customFormat="1" x14ac:dyDescent="0.25">
      <c r="A550" s="239"/>
      <c r="B550" s="90" t="s">
        <v>894</v>
      </c>
      <c r="C550" s="81">
        <v>214032</v>
      </c>
      <c r="D550" s="90" t="s">
        <v>729</v>
      </c>
      <c r="E550" s="52">
        <v>3.6</v>
      </c>
      <c r="F550" s="158">
        <f t="shared" si="24"/>
        <v>0</v>
      </c>
      <c r="G550" s="53" t="s">
        <v>728</v>
      </c>
    </row>
    <row r="551" spans="1:7" s="1" customFormat="1" x14ac:dyDescent="0.25">
      <c r="A551" s="239"/>
      <c r="B551" s="90" t="s">
        <v>895</v>
      </c>
      <c r="C551" s="81">
        <v>214033</v>
      </c>
      <c r="D551" s="90" t="s">
        <v>729</v>
      </c>
      <c r="E551" s="52">
        <v>3.6</v>
      </c>
      <c r="F551" s="158">
        <f t="shared" si="24"/>
        <v>0</v>
      </c>
      <c r="G551" s="53" t="s">
        <v>728</v>
      </c>
    </row>
    <row r="552" spans="1:7" s="1" customFormat="1" x14ac:dyDescent="0.25">
      <c r="A552" s="239"/>
      <c r="B552" s="90" t="s">
        <v>896</v>
      </c>
      <c r="C552" s="81">
        <v>214031</v>
      </c>
      <c r="D552" s="90" t="s">
        <v>729</v>
      </c>
      <c r="E552" s="52">
        <v>3.6</v>
      </c>
      <c r="F552" s="158">
        <f t="shared" si="24"/>
        <v>0</v>
      </c>
      <c r="G552" s="53" t="s">
        <v>728</v>
      </c>
    </row>
    <row r="553" spans="1:7" s="1" customFormat="1" x14ac:dyDescent="0.25">
      <c r="A553" s="239"/>
      <c r="B553" s="90" t="s">
        <v>897</v>
      </c>
      <c r="C553" s="81">
        <v>214034</v>
      </c>
      <c r="D553" s="90" t="s">
        <v>729</v>
      </c>
      <c r="E553" s="52">
        <v>3.6</v>
      </c>
      <c r="F553" s="158">
        <f t="shared" si="24"/>
        <v>0</v>
      </c>
      <c r="G553" s="53" t="s">
        <v>728</v>
      </c>
    </row>
    <row r="554" spans="1:7" s="162" customFormat="1" x14ac:dyDescent="0.25">
      <c r="A554" s="239"/>
      <c r="B554" s="90" t="s">
        <v>1325</v>
      </c>
      <c r="C554" s="81">
        <v>214049</v>
      </c>
      <c r="D554" s="90" t="s">
        <v>729</v>
      </c>
      <c r="E554" s="52">
        <v>3.6</v>
      </c>
      <c r="F554" s="158">
        <f t="shared" si="24"/>
        <v>0</v>
      </c>
      <c r="G554" s="53" t="s">
        <v>728</v>
      </c>
    </row>
    <row r="555" spans="1:7" s="162" customFormat="1" x14ac:dyDescent="0.25">
      <c r="A555" s="239"/>
      <c r="B555" s="90" t="s">
        <v>1326</v>
      </c>
      <c r="C555" s="81">
        <v>214048</v>
      </c>
      <c r="D555" s="90" t="s">
        <v>729</v>
      </c>
      <c r="E555" s="52">
        <v>3.6</v>
      </c>
      <c r="F555" s="158">
        <f t="shared" si="24"/>
        <v>0</v>
      </c>
      <c r="G555" s="53" t="s">
        <v>728</v>
      </c>
    </row>
    <row r="556" spans="1:7" s="1" customFormat="1" x14ac:dyDescent="0.25">
      <c r="A556" s="239"/>
      <c r="B556" s="90" t="s">
        <v>1324</v>
      </c>
      <c r="C556" s="81">
        <v>214043</v>
      </c>
      <c r="D556" s="90" t="s">
        <v>729</v>
      </c>
      <c r="E556" s="52">
        <v>3.6</v>
      </c>
      <c r="F556" s="158">
        <f t="shared" si="24"/>
        <v>0</v>
      </c>
      <c r="G556" s="53" t="s">
        <v>728</v>
      </c>
    </row>
    <row r="557" spans="1:7" s="43" customFormat="1" ht="23.1" customHeight="1" x14ac:dyDescent="0.25">
      <c r="A557" s="228"/>
      <c r="B557" s="308" t="s">
        <v>751</v>
      </c>
      <c r="C557" s="308"/>
      <c r="D557" s="308"/>
      <c r="E557" s="308"/>
      <c r="F557" s="308"/>
      <c r="G557" s="309"/>
    </row>
    <row r="558" spans="1:7" s="1" customFormat="1" x14ac:dyDescent="0.25">
      <c r="A558" s="239"/>
      <c r="B558" s="49" t="s">
        <v>324</v>
      </c>
      <c r="C558" s="50" t="s">
        <v>134</v>
      </c>
      <c r="D558" s="51" t="s">
        <v>15</v>
      </c>
      <c r="E558" s="52">
        <v>7.9</v>
      </c>
      <c r="F558" s="59">
        <f t="shared" ref="F558:F565" si="25">A558*E558</f>
        <v>0</v>
      </c>
      <c r="G558" s="53" t="s">
        <v>727</v>
      </c>
    </row>
    <row r="559" spans="1:7" s="162" customFormat="1" x14ac:dyDescent="0.25">
      <c r="A559" s="239"/>
      <c r="B559" s="49" t="s">
        <v>1337</v>
      </c>
      <c r="C559" s="50" t="s">
        <v>1336</v>
      </c>
      <c r="D559" s="51" t="s">
        <v>729</v>
      </c>
      <c r="E559" s="52">
        <v>1.9</v>
      </c>
      <c r="F559" s="158">
        <f t="shared" si="25"/>
        <v>0</v>
      </c>
      <c r="G559" s="53" t="s">
        <v>728</v>
      </c>
    </row>
    <row r="560" spans="1:7" s="162" customFormat="1" x14ac:dyDescent="0.25">
      <c r="A560" s="239"/>
      <c r="B560" s="49" t="s">
        <v>1339</v>
      </c>
      <c r="C560" s="50" t="s">
        <v>1338</v>
      </c>
      <c r="D560" s="51" t="s">
        <v>729</v>
      </c>
      <c r="E560" s="52">
        <v>1.9</v>
      </c>
      <c r="F560" s="158">
        <f t="shared" si="25"/>
        <v>0</v>
      </c>
      <c r="G560" s="53" t="s">
        <v>728</v>
      </c>
    </row>
    <row r="561" spans="1:7" s="162" customFormat="1" x14ac:dyDescent="0.25">
      <c r="A561" s="239"/>
      <c r="B561" s="49" t="s">
        <v>1341</v>
      </c>
      <c r="C561" s="50" t="s">
        <v>1340</v>
      </c>
      <c r="D561" s="51" t="s">
        <v>729</v>
      </c>
      <c r="E561" s="52">
        <v>1.9</v>
      </c>
      <c r="F561" s="158">
        <f t="shared" si="25"/>
        <v>0</v>
      </c>
      <c r="G561" s="53" t="s">
        <v>728</v>
      </c>
    </row>
    <row r="562" spans="1:7" s="162" customFormat="1" x14ac:dyDescent="0.25">
      <c r="A562" s="239"/>
      <c r="B562" s="49" t="s">
        <v>1343</v>
      </c>
      <c r="C562" s="50" t="s">
        <v>1342</v>
      </c>
      <c r="D562" s="51" t="s">
        <v>729</v>
      </c>
      <c r="E562" s="52">
        <v>1.9</v>
      </c>
      <c r="F562" s="158">
        <f t="shared" si="25"/>
        <v>0</v>
      </c>
      <c r="G562" s="53" t="s">
        <v>728</v>
      </c>
    </row>
    <row r="563" spans="1:7" s="1" customFormat="1" x14ac:dyDescent="0.25">
      <c r="A563" s="239"/>
      <c r="B563" s="94" t="s">
        <v>904</v>
      </c>
      <c r="C563" s="81">
        <v>202062</v>
      </c>
      <c r="D563" s="90" t="s">
        <v>729</v>
      </c>
      <c r="E563" s="52">
        <v>17.2</v>
      </c>
      <c r="F563" s="158">
        <f t="shared" si="25"/>
        <v>0</v>
      </c>
      <c r="G563" s="53" t="s">
        <v>728</v>
      </c>
    </row>
    <row r="564" spans="1:7" s="1" customFormat="1" x14ac:dyDescent="0.25">
      <c r="A564" s="239"/>
      <c r="B564" s="94" t="s">
        <v>902</v>
      </c>
      <c r="C564" s="81">
        <v>202081</v>
      </c>
      <c r="D564" s="90" t="s">
        <v>729</v>
      </c>
      <c r="E564" s="52">
        <v>17.2</v>
      </c>
      <c r="F564" s="158">
        <f t="shared" si="25"/>
        <v>0</v>
      </c>
      <c r="G564" s="53" t="s">
        <v>728</v>
      </c>
    </row>
    <row r="565" spans="1:7" s="1" customFormat="1" x14ac:dyDescent="0.25">
      <c r="A565" s="239"/>
      <c r="B565" s="94" t="s">
        <v>903</v>
      </c>
      <c r="C565" s="81">
        <v>202084</v>
      </c>
      <c r="D565" s="90" t="s">
        <v>729</v>
      </c>
      <c r="E565" s="52">
        <v>17.2</v>
      </c>
      <c r="F565" s="158">
        <f t="shared" si="25"/>
        <v>0</v>
      </c>
      <c r="G565" s="53" t="s">
        <v>728</v>
      </c>
    </row>
    <row r="566" spans="1:7" s="43" customFormat="1" ht="23.1" customHeight="1" x14ac:dyDescent="0.25">
      <c r="A566" s="228"/>
      <c r="B566" s="308" t="s">
        <v>1344</v>
      </c>
      <c r="C566" s="308"/>
      <c r="D566" s="308"/>
      <c r="E566" s="308"/>
      <c r="F566" s="308"/>
      <c r="G566" s="309"/>
    </row>
    <row r="567" spans="1:7" s="1" customFormat="1" x14ac:dyDescent="0.25">
      <c r="A567" s="239"/>
      <c r="B567" s="90" t="s">
        <v>1331</v>
      </c>
      <c r="C567" s="81">
        <v>254677</v>
      </c>
      <c r="D567" s="90" t="s">
        <v>729</v>
      </c>
      <c r="E567" s="52">
        <v>1.6</v>
      </c>
      <c r="F567" s="59">
        <f t="shared" ref="F567:F577" si="26">A567*E567</f>
        <v>0</v>
      </c>
      <c r="G567" s="53" t="s">
        <v>728</v>
      </c>
    </row>
    <row r="568" spans="1:7" s="1" customFormat="1" x14ac:dyDescent="0.25">
      <c r="A568" s="239"/>
      <c r="B568" s="90" t="s">
        <v>1332</v>
      </c>
      <c r="C568" s="81">
        <v>254755</v>
      </c>
      <c r="D568" s="90" t="s">
        <v>729</v>
      </c>
      <c r="E568" s="52">
        <v>1.6</v>
      </c>
      <c r="F568" s="158">
        <f t="shared" si="26"/>
        <v>0</v>
      </c>
      <c r="G568" s="53" t="s">
        <v>728</v>
      </c>
    </row>
    <row r="569" spans="1:7" s="1" customFormat="1" x14ac:dyDescent="0.25">
      <c r="A569" s="239"/>
      <c r="B569" s="90" t="s">
        <v>1333</v>
      </c>
      <c r="C569" s="81">
        <v>254676</v>
      </c>
      <c r="D569" s="90" t="s">
        <v>729</v>
      </c>
      <c r="E569" s="52">
        <v>1.6</v>
      </c>
      <c r="F569" s="158">
        <f t="shared" si="26"/>
        <v>0</v>
      </c>
      <c r="G569" s="53" t="s">
        <v>728</v>
      </c>
    </row>
    <row r="570" spans="1:7" s="1" customFormat="1" x14ac:dyDescent="0.25">
      <c r="A570" s="239"/>
      <c r="B570" s="90" t="s">
        <v>1334</v>
      </c>
      <c r="C570" s="81">
        <v>254675</v>
      </c>
      <c r="D570" s="90" t="s">
        <v>729</v>
      </c>
      <c r="E570" s="52">
        <v>1.6</v>
      </c>
      <c r="F570" s="158">
        <f t="shared" si="26"/>
        <v>0</v>
      </c>
      <c r="G570" s="53" t="s">
        <v>728</v>
      </c>
    </row>
    <row r="571" spans="1:7" s="1" customFormat="1" x14ac:dyDescent="0.25">
      <c r="A571" s="239"/>
      <c r="B571" s="90" t="s">
        <v>1335</v>
      </c>
      <c r="C571" s="81">
        <v>254756</v>
      </c>
      <c r="D571" s="90" t="s">
        <v>729</v>
      </c>
      <c r="E571" s="52">
        <v>1.6</v>
      </c>
      <c r="F571" s="158">
        <f t="shared" si="26"/>
        <v>0</v>
      </c>
      <c r="G571" s="53" t="s">
        <v>728</v>
      </c>
    </row>
    <row r="572" spans="1:7" s="1" customFormat="1" x14ac:dyDescent="0.25">
      <c r="A572" s="239"/>
      <c r="B572" s="90" t="s">
        <v>926</v>
      </c>
      <c r="C572" s="81">
        <v>254705</v>
      </c>
      <c r="D572" s="90" t="s">
        <v>729</v>
      </c>
      <c r="E572" s="52">
        <v>3.8</v>
      </c>
      <c r="F572" s="158">
        <f t="shared" si="26"/>
        <v>0</v>
      </c>
      <c r="G572" s="53" t="s">
        <v>728</v>
      </c>
    </row>
    <row r="573" spans="1:7" s="1" customFormat="1" x14ac:dyDescent="0.25">
      <c r="A573" s="239"/>
      <c r="B573" s="90" t="s">
        <v>927</v>
      </c>
      <c r="C573" s="81">
        <v>254753</v>
      </c>
      <c r="D573" s="90" t="s">
        <v>729</v>
      </c>
      <c r="E573" s="52">
        <v>3.8</v>
      </c>
      <c r="F573" s="158">
        <f t="shared" si="26"/>
        <v>0</v>
      </c>
      <c r="G573" s="53" t="s">
        <v>728</v>
      </c>
    </row>
    <row r="574" spans="1:7" s="1" customFormat="1" x14ac:dyDescent="0.25">
      <c r="A574" s="239"/>
      <c r="B574" s="90" t="s">
        <v>925</v>
      </c>
      <c r="C574" s="81">
        <v>254704</v>
      </c>
      <c r="D574" s="90" t="s">
        <v>729</v>
      </c>
      <c r="E574" s="52">
        <v>3.8</v>
      </c>
      <c r="F574" s="158">
        <f t="shared" si="26"/>
        <v>0</v>
      </c>
      <c r="G574" s="53" t="s">
        <v>728</v>
      </c>
    </row>
    <row r="575" spans="1:7" s="162" customFormat="1" x14ac:dyDescent="0.25">
      <c r="A575" s="239"/>
      <c r="B575" s="90" t="s">
        <v>924</v>
      </c>
      <c r="C575" s="81">
        <v>254703</v>
      </c>
      <c r="D575" s="90" t="s">
        <v>729</v>
      </c>
      <c r="E575" s="52">
        <v>3.8</v>
      </c>
      <c r="F575" s="158">
        <f t="shared" si="26"/>
        <v>0</v>
      </c>
      <c r="G575" s="53" t="s">
        <v>728</v>
      </c>
    </row>
    <row r="576" spans="1:7" s="1" customFormat="1" x14ac:dyDescent="0.25">
      <c r="A576" s="239"/>
      <c r="B576" s="90" t="s">
        <v>1330</v>
      </c>
      <c r="C576" s="81">
        <v>254754</v>
      </c>
      <c r="D576" s="90" t="s">
        <v>729</v>
      </c>
      <c r="E576" s="52">
        <v>3.8</v>
      </c>
      <c r="F576" s="158">
        <f t="shared" si="26"/>
        <v>0</v>
      </c>
      <c r="G576" s="53" t="s">
        <v>728</v>
      </c>
    </row>
    <row r="577" spans="1:7" s="1" customFormat="1" ht="17.100000000000001" customHeight="1" x14ac:dyDescent="0.25">
      <c r="A577" s="239"/>
      <c r="B577" s="49" t="s">
        <v>1345</v>
      </c>
      <c r="C577" s="50" t="s">
        <v>454</v>
      </c>
      <c r="D577" s="51" t="s">
        <v>131</v>
      </c>
      <c r="E577" s="52">
        <v>12.6</v>
      </c>
      <c r="F577" s="158">
        <f t="shared" si="26"/>
        <v>0</v>
      </c>
      <c r="G577" s="53" t="s">
        <v>727</v>
      </c>
    </row>
    <row r="578" spans="1:7" s="43" customFormat="1" ht="24.75" customHeight="1" x14ac:dyDescent="0.25">
      <c r="A578" s="228"/>
      <c r="B578" s="308" t="s">
        <v>1347</v>
      </c>
      <c r="C578" s="308"/>
      <c r="D578" s="308"/>
      <c r="E578" s="308"/>
      <c r="F578" s="308"/>
      <c r="G578" s="309"/>
    </row>
    <row r="579" spans="1:7" s="162" customFormat="1" ht="14.25" customHeight="1" x14ac:dyDescent="0.25">
      <c r="A579" s="253"/>
      <c r="B579" s="90" t="s">
        <v>1348</v>
      </c>
      <c r="C579" s="81">
        <v>256476</v>
      </c>
      <c r="D579" s="90" t="s">
        <v>731</v>
      </c>
      <c r="E579" s="52">
        <v>9</v>
      </c>
      <c r="F579" s="59">
        <f t="shared" ref="F579:F610" si="27">A579*E579</f>
        <v>0</v>
      </c>
      <c r="G579" s="53" t="s">
        <v>728</v>
      </c>
    </row>
    <row r="580" spans="1:7" s="1" customFormat="1" x14ac:dyDescent="0.25">
      <c r="A580" s="239"/>
      <c r="B580" s="90" t="s">
        <v>1349</v>
      </c>
      <c r="C580" s="81">
        <v>256478</v>
      </c>
      <c r="D580" s="90" t="s">
        <v>731</v>
      </c>
      <c r="E580" s="52">
        <v>9</v>
      </c>
      <c r="F580" s="158">
        <f t="shared" si="27"/>
        <v>0</v>
      </c>
      <c r="G580" s="53" t="s">
        <v>728</v>
      </c>
    </row>
    <row r="581" spans="1:7" s="162" customFormat="1" x14ac:dyDescent="0.25">
      <c r="A581" s="239"/>
      <c r="B581" s="90" t="s">
        <v>1350</v>
      </c>
      <c r="C581" s="81">
        <v>256474</v>
      </c>
      <c r="D581" s="90" t="s">
        <v>731</v>
      </c>
      <c r="E581" s="52">
        <v>9</v>
      </c>
      <c r="F581" s="158">
        <f t="shared" si="27"/>
        <v>0</v>
      </c>
      <c r="G581" s="53" t="s">
        <v>728</v>
      </c>
    </row>
    <row r="582" spans="1:7" s="162" customFormat="1" x14ac:dyDescent="0.25">
      <c r="A582" s="239"/>
      <c r="B582" s="90" t="s">
        <v>1351</v>
      </c>
      <c r="C582" s="81">
        <v>256477</v>
      </c>
      <c r="D582" s="90" t="s">
        <v>731</v>
      </c>
      <c r="E582" s="52">
        <v>9</v>
      </c>
      <c r="F582" s="158">
        <f t="shared" si="27"/>
        <v>0</v>
      </c>
      <c r="G582" s="53" t="s">
        <v>728</v>
      </c>
    </row>
    <row r="583" spans="1:7" s="162" customFormat="1" x14ac:dyDescent="0.25">
      <c r="A583" s="239"/>
      <c r="B583" s="90" t="s">
        <v>1352</v>
      </c>
      <c r="C583" s="81">
        <v>256494</v>
      </c>
      <c r="D583" s="90" t="s">
        <v>731</v>
      </c>
      <c r="E583" s="52">
        <v>9</v>
      </c>
      <c r="F583" s="158">
        <f t="shared" si="27"/>
        <v>0</v>
      </c>
      <c r="G583" s="53" t="s">
        <v>728</v>
      </c>
    </row>
    <row r="584" spans="1:7" s="162" customFormat="1" x14ac:dyDescent="0.25">
      <c r="A584" s="239"/>
      <c r="B584" s="90" t="s">
        <v>1353</v>
      </c>
      <c r="C584" s="81">
        <v>256479</v>
      </c>
      <c r="D584" s="90" t="s">
        <v>731</v>
      </c>
      <c r="E584" s="52">
        <v>9</v>
      </c>
      <c r="F584" s="158">
        <f t="shared" si="27"/>
        <v>0</v>
      </c>
      <c r="G584" s="53" t="s">
        <v>728</v>
      </c>
    </row>
    <row r="585" spans="1:7" s="162" customFormat="1" x14ac:dyDescent="0.25">
      <c r="A585" s="239"/>
      <c r="B585" s="90" t="s">
        <v>1354</v>
      </c>
      <c r="C585" s="81">
        <v>256473</v>
      </c>
      <c r="D585" s="90" t="s">
        <v>731</v>
      </c>
      <c r="E585" s="52">
        <v>9</v>
      </c>
      <c r="F585" s="158">
        <f t="shared" si="27"/>
        <v>0</v>
      </c>
      <c r="G585" s="53" t="s">
        <v>728</v>
      </c>
    </row>
    <row r="586" spans="1:7" s="162" customFormat="1" x14ac:dyDescent="0.25">
      <c r="A586" s="239"/>
      <c r="B586" s="90" t="s">
        <v>1355</v>
      </c>
      <c r="C586" s="81">
        <v>256475</v>
      </c>
      <c r="D586" s="90" t="s">
        <v>731</v>
      </c>
      <c r="E586" s="52">
        <v>9</v>
      </c>
      <c r="F586" s="158">
        <f t="shared" si="27"/>
        <v>0</v>
      </c>
      <c r="G586" s="53" t="s">
        <v>728</v>
      </c>
    </row>
    <row r="587" spans="1:7" s="162" customFormat="1" x14ac:dyDescent="0.25">
      <c r="A587" s="239"/>
      <c r="B587" s="90" t="s">
        <v>1356</v>
      </c>
      <c r="C587" s="81">
        <v>256472</v>
      </c>
      <c r="D587" s="90" t="s">
        <v>731</v>
      </c>
      <c r="E587" s="52">
        <v>9</v>
      </c>
      <c r="F587" s="158">
        <f t="shared" si="27"/>
        <v>0</v>
      </c>
      <c r="G587" s="53" t="s">
        <v>728</v>
      </c>
    </row>
    <row r="588" spans="1:7" s="1" customFormat="1" x14ac:dyDescent="0.25">
      <c r="A588" s="239"/>
      <c r="B588" s="90" t="s">
        <v>910</v>
      </c>
      <c r="C588" s="81">
        <v>256421</v>
      </c>
      <c r="D588" s="90" t="s">
        <v>729</v>
      </c>
      <c r="E588" s="52">
        <v>4.2</v>
      </c>
      <c r="F588" s="158">
        <f t="shared" si="27"/>
        <v>0</v>
      </c>
      <c r="G588" s="53" t="s">
        <v>728</v>
      </c>
    </row>
    <row r="589" spans="1:7" s="162" customFormat="1" x14ac:dyDescent="0.25">
      <c r="A589" s="239"/>
      <c r="B589" s="90" t="s">
        <v>908</v>
      </c>
      <c r="C589" s="81">
        <v>256423</v>
      </c>
      <c r="D589" s="90" t="s">
        <v>729</v>
      </c>
      <c r="E589" s="52">
        <v>4.2</v>
      </c>
      <c r="F589" s="158">
        <f t="shared" si="27"/>
        <v>0</v>
      </c>
      <c r="G589" s="53" t="s">
        <v>728</v>
      </c>
    </row>
    <row r="590" spans="1:7" s="162" customFormat="1" x14ac:dyDescent="0.25">
      <c r="A590" s="239"/>
      <c r="B590" s="90" t="s">
        <v>914</v>
      </c>
      <c r="C590" s="81">
        <v>256419</v>
      </c>
      <c r="D590" s="90" t="s">
        <v>729</v>
      </c>
      <c r="E590" s="52">
        <v>4.2</v>
      </c>
      <c r="F590" s="158">
        <f t="shared" si="27"/>
        <v>0</v>
      </c>
      <c r="G590" s="53" t="s">
        <v>728</v>
      </c>
    </row>
    <row r="591" spans="1:7" s="1" customFormat="1" x14ac:dyDescent="0.25">
      <c r="A591" s="239"/>
      <c r="B591" s="90" t="s">
        <v>909</v>
      </c>
      <c r="C591" s="81">
        <v>256422</v>
      </c>
      <c r="D591" s="90" t="s">
        <v>729</v>
      </c>
      <c r="E591" s="52">
        <v>4.2</v>
      </c>
      <c r="F591" s="158">
        <f t="shared" si="27"/>
        <v>0</v>
      </c>
      <c r="G591" s="53" t="s">
        <v>728</v>
      </c>
    </row>
    <row r="592" spans="1:7" s="162" customFormat="1" x14ac:dyDescent="0.25">
      <c r="A592" s="239"/>
      <c r="B592" s="90" t="s">
        <v>1346</v>
      </c>
      <c r="C592" s="81">
        <v>256491</v>
      </c>
      <c r="D592" s="90" t="s">
        <v>729</v>
      </c>
      <c r="E592" s="52">
        <v>4.2</v>
      </c>
      <c r="F592" s="158">
        <f t="shared" si="27"/>
        <v>0</v>
      </c>
      <c r="G592" s="53" t="s">
        <v>728</v>
      </c>
    </row>
    <row r="593" spans="1:7" s="1" customFormat="1" x14ac:dyDescent="0.25">
      <c r="A593" s="239"/>
      <c r="B593" s="90" t="s">
        <v>911</v>
      </c>
      <c r="C593" s="81">
        <v>256424</v>
      </c>
      <c r="D593" s="90" t="s">
        <v>729</v>
      </c>
      <c r="E593" s="52">
        <v>4.2</v>
      </c>
      <c r="F593" s="158">
        <f t="shared" si="27"/>
        <v>0</v>
      </c>
      <c r="G593" s="53" t="s">
        <v>728</v>
      </c>
    </row>
    <row r="594" spans="1:7" s="162" customFormat="1" x14ac:dyDescent="0.25">
      <c r="A594" s="239"/>
      <c r="B594" s="90" t="s">
        <v>913</v>
      </c>
      <c r="C594" s="81">
        <v>256433</v>
      </c>
      <c r="D594" s="90" t="s">
        <v>729</v>
      </c>
      <c r="E594" s="52">
        <v>4.2</v>
      </c>
      <c r="F594" s="158">
        <f t="shared" si="27"/>
        <v>0</v>
      </c>
      <c r="G594" s="53" t="s">
        <v>728</v>
      </c>
    </row>
    <row r="595" spans="1:7" s="162" customFormat="1" x14ac:dyDescent="0.25">
      <c r="A595" s="239"/>
      <c r="B595" s="90" t="s">
        <v>915</v>
      </c>
      <c r="C595" s="81">
        <v>256420</v>
      </c>
      <c r="D595" s="90" t="s">
        <v>729</v>
      </c>
      <c r="E595" s="52">
        <v>4.2</v>
      </c>
      <c r="F595" s="158">
        <f t="shared" si="27"/>
        <v>0</v>
      </c>
      <c r="G595" s="53" t="s">
        <v>728</v>
      </c>
    </row>
    <row r="596" spans="1:7" s="1" customFormat="1" x14ac:dyDescent="0.25">
      <c r="A596" s="239"/>
      <c r="B596" s="90" t="s">
        <v>912</v>
      </c>
      <c r="C596" s="81">
        <v>256432</v>
      </c>
      <c r="D596" s="90" t="s">
        <v>729</v>
      </c>
      <c r="E596" s="52">
        <v>4.2</v>
      </c>
      <c r="F596" s="158">
        <f t="shared" si="27"/>
        <v>0</v>
      </c>
      <c r="G596" s="53" t="s">
        <v>728</v>
      </c>
    </row>
    <row r="597" spans="1:7" s="1" customFormat="1" x14ac:dyDescent="0.25">
      <c r="A597" s="239"/>
      <c r="B597" s="90" t="s">
        <v>1357</v>
      </c>
      <c r="C597" s="81">
        <v>256521</v>
      </c>
      <c r="D597" s="90" t="s">
        <v>735</v>
      </c>
      <c r="E597" s="52">
        <v>9</v>
      </c>
      <c r="F597" s="158">
        <f t="shared" si="27"/>
        <v>0</v>
      </c>
      <c r="G597" s="53" t="s">
        <v>728</v>
      </c>
    </row>
    <row r="598" spans="1:7" s="1" customFormat="1" x14ac:dyDescent="0.25">
      <c r="A598" s="239"/>
      <c r="B598" s="90" t="s">
        <v>1358</v>
      </c>
      <c r="C598" s="81">
        <v>256520</v>
      </c>
      <c r="D598" s="90" t="s">
        <v>735</v>
      </c>
      <c r="E598" s="52">
        <v>9</v>
      </c>
      <c r="F598" s="158">
        <f t="shared" si="27"/>
        <v>0</v>
      </c>
      <c r="G598" s="53" t="s">
        <v>728</v>
      </c>
    </row>
    <row r="599" spans="1:7" s="1" customFormat="1" x14ac:dyDescent="0.25">
      <c r="A599" s="239"/>
      <c r="B599" s="90" t="s">
        <v>1359</v>
      </c>
      <c r="C599" s="81">
        <v>256522</v>
      </c>
      <c r="D599" s="90" t="s">
        <v>735</v>
      </c>
      <c r="E599" s="52">
        <v>9</v>
      </c>
      <c r="F599" s="158">
        <f t="shared" si="27"/>
        <v>0</v>
      </c>
      <c r="G599" s="53" t="s">
        <v>728</v>
      </c>
    </row>
    <row r="600" spans="1:7" s="1" customFormat="1" x14ac:dyDescent="0.25">
      <c r="A600" s="239"/>
      <c r="B600" s="90" t="s">
        <v>1360</v>
      </c>
      <c r="C600" s="81">
        <v>256523</v>
      </c>
      <c r="D600" s="90" t="s">
        <v>735</v>
      </c>
      <c r="E600" s="52">
        <v>9</v>
      </c>
      <c r="F600" s="158">
        <f t="shared" si="27"/>
        <v>0</v>
      </c>
      <c r="G600" s="53" t="s">
        <v>728</v>
      </c>
    </row>
    <row r="601" spans="1:7" s="1" customFormat="1" x14ac:dyDescent="0.25">
      <c r="A601" s="239"/>
      <c r="B601" s="90" t="s">
        <v>1361</v>
      </c>
      <c r="C601" s="81">
        <v>256524</v>
      </c>
      <c r="D601" s="90" t="s">
        <v>735</v>
      </c>
      <c r="E601" s="52">
        <v>9</v>
      </c>
      <c r="F601" s="158">
        <f t="shared" si="27"/>
        <v>0</v>
      </c>
      <c r="G601" s="53" t="s">
        <v>728</v>
      </c>
    </row>
    <row r="602" spans="1:7" s="162" customFormat="1" x14ac:dyDescent="0.25">
      <c r="A602" s="239"/>
      <c r="B602" s="90" t="s">
        <v>1362</v>
      </c>
      <c r="C602" s="81">
        <v>256525</v>
      </c>
      <c r="D602" s="90" t="s">
        <v>735</v>
      </c>
      <c r="E602" s="52">
        <v>9</v>
      </c>
      <c r="F602" s="158">
        <f t="shared" si="27"/>
        <v>0</v>
      </c>
      <c r="G602" s="53" t="s">
        <v>728</v>
      </c>
    </row>
    <row r="603" spans="1:7" s="162" customFormat="1" x14ac:dyDescent="0.25">
      <c r="A603" s="239"/>
      <c r="B603" s="90" t="s">
        <v>1363</v>
      </c>
      <c r="C603" s="81">
        <v>256526</v>
      </c>
      <c r="D603" s="90" t="s">
        <v>735</v>
      </c>
      <c r="E603" s="52">
        <v>9</v>
      </c>
      <c r="F603" s="158">
        <f t="shared" si="27"/>
        <v>0</v>
      </c>
      <c r="G603" s="53" t="s">
        <v>728</v>
      </c>
    </row>
    <row r="604" spans="1:7" s="1" customFormat="1" x14ac:dyDescent="0.25">
      <c r="A604" s="239"/>
      <c r="B604" s="90" t="s">
        <v>906</v>
      </c>
      <c r="C604" s="81">
        <v>256514</v>
      </c>
      <c r="D604" s="90" t="s">
        <v>729</v>
      </c>
      <c r="E604" s="52">
        <v>4.2</v>
      </c>
      <c r="F604" s="158">
        <f t="shared" si="27"/>
        <v>0</v>
      </c>
      <c r="G604" s="53" t="s">
        <v>728</v>
      </c>
    </row>
    <row r="605" spans="1:7" s="162" customFormat="1" x14ac:dyDescent="0.25">
      <c r="A605" s="239"/>
      <c r="B605" s="90" t="s">
        <v>1364</v>
      </c>
      <c r="C605" s="81">
        <v>256513</v>
      </c>
      <c r="D605" s="90" t="s">
        <v>729</v>
      </c>
      <c r="E605" s="52">
        <v>4.2</v>
      </c>
      <c r="F605" s="158">
        <f t="shared" si="27"/>
        <v>0</v>
      </c>
      <c r="G605" s="53" t="s">
        <v>728</v>
      </c>
    </row>
    <row r="606" spans="1:7" s="162" customFormat="1" x14ac:dyDescent="0.25">
      <c r="A606" s="239"/>
      <c r="B606" s="90" t="s">
        <v>1365</v>
      </c>
      <c r="C606" s="81">
        <v>256516</v>
      </c>
      <c r="D606" s="90" t="s">
        <v>729</v>
      </c>
      <c r="E606" s="52">
        <v>4.2</v>
      </c>
      <c r="F606" s="158">
        <f t="shared" si="27"/>
        <v>0</v>
      </c>
      <c r="G606" s="53" t="s">
        <v>728</v>
      </c>
    </row>
    <row r="607" spans="1:7" s="162" customFormat="1" x14ac:dyDescent="0.25">
      <c r="A607" s="239"/>
      <c r="B607" s="90" t="s">
        <v>905</v>
      </c>
      <c r="C607" s="81">
        <v>256515</v>
      </c>
      <c r="D607" s="90" t="s">
        <v>729</v>
      </c>
      <c r="E607" s="52">
        <v>4.2</v>
      </c>
      <c r="F607" s="158">
        <f t="shared" si="27"/>
        <v>0</v>
      </c>
      <c r="G607" s="53" t="s">
        <v>728</v>
      </c>
    </row>
    <row r="608" spans="1:7" s="162" customFormat="1" x14ac:dyDescent="0.25">
      <c r="A608" s="239"/>
      <c r="B608" s="90" t="s">
        <v>1366</v>
      </c>
      <c r="C608" s="81">
        <v>256517</v>
      </c>
      <c r="D608" s="90" t="s">
        <v>729</v>
      </c>
      <c r="E608" s="52">
        <v>4.2</v>
      </c>
      <c r="F608" s="158">
        <f t="shared" si="27"/>
        <v>0</v>
      </c>
      <c r="G608" s="53" t="s">
        <v>728</v>
      </c>
    </row>
    <row r="609" spans="1:7" s="1" customFormat="1" x14ac:dyDescent="0.25">
      <c r="A609" s="239"/>
      <c r="B609" s="90" t="s">
        <v>907</v>
      </c>
      <c r="C609" s="81">
        <v>256519</v>
      </c>
      <c r="D609" s="90" t="s">
        <v>729</v>
      </c>
      <c r="E609" s="52">
        <v>4.2</v>
      </c>
      <c r="F609" s="158">
        <f t="shared" si="27"/>
        <v>0</v>
      </c>
      <c r="G609" s="53" t="s">
        <v>728</v>
      </c>
    </row>
    <row r="610" spans="1:7" s="1" customFormat="1" x14ac:dyDescent="0.25">
      <c r="A610" s="248"/>
      <c r="B610" s="90" t="s">
        <v>1367</v>
      </c>
      <c r="C610" s="81">
        <v>256518</v>
      </c>
      <c r="D610" s="90" t="s">
        <v>729</v>
      </c>
      <c r="E610" s="52">
        <v>4.2</v>
      </c>
      <c r="F610" s="158">
        <f t="shared" si="27"/>
        <v>0</v>
      </c>
      <c r="G610" s="53" t="s">
        <v>728</v>
      </c>
    </row>
    <row r="611" spans="1:7" s="162" customFormat="1" ht="18.75" x14ac:dyDescent="0.25">
      <c r="A611" s="254"/>
      <c r="B611" s="308" t="s">
        <v>1380</v>
      </c>
      <c r="C611" s="308"/>
      <c r="D611" s="308"/>
      <c r="E611" s="308"/>
      <c r="F611" s="308"/>
      <c r="G611" s="309"/>
    </row>
    <row r="612" spans="1:7" s="162" customFormat="1" x14ac:dyDescent="0.25">
      <c r="A612" s="239"/>
      <c r="B612" s="49" t="s">
        <v>1378</v>
      </c>
      <c r="C612" s="50" t="s">
        <v>1377</v>
      </c>
      <c r="D612" s="51" t="s">
        <v>15</v>
      </c>
      <c r="E612" s="52">
        <v>6.4</v>
      </c>
      <c r="F612" s="59">
        <f>A612*E612</f>
        <v>0</v>
      </c>
      <c r="G612" s="53" t="s">
        <v>727</v>
      </c>
    </row>
    <row r="613" spans="1:7" s="162" customFormat="1" x14ac:dyDescent="0.25">
      <c r="A613" s="248"/>
      <c r="B613" s="8" t="s">
        <v>1379</v>
      </c>
      <c r="C613" s="9">
        <v>335285</v>
      </c>
      <c r="D613" s="8" t="s">
        <v>15</v>
      </c>
      <c r="E613" s="10">
        <v>16</v>
      </c>
      <c r="F613" s="158">
        <f>A613*E613</f>
        <v>0</v>
      </c>
      <c r="G613" s="41" t="s">
        <v>728</v>
      </c>
    </row>
    <row r="614" spans="1:7" s="162" customFormat="1" ht="18.75" x14ac:dyDescent="0.25">
      <c r="A614" s="254"/>
      <c r="B614" s="308" t="s">
        <v>1381</v>
      </c>
      <c r="C614" s="308"/>
      <c r="D614" s="308"/>
      <c r="E614" s="308"/>
      <c r="F614" s="308"/>
      <c r="G614" s="309"/>
    </row>
    <row r="615" spans="1:7" s="162" customFormat="1" x14ac:dyDescent="0.25">
      <c r="A615" s="239"/>
      <c r="B615" s="90" t="s">
        <v>1382</v>
      </c>
      <c r="C615" s="81">
        <v>249204</v>
      </c>
      <c r="D615" s="90" t="s">
        <v>734</v>
      </c>
      <c r="E615" s="52">
        <v>8.8000000000000007</v>
      </c>
      <c r="F615" s="59">
        <f t="shared" ref="F615:F628" si="28">A615*E615</f>
        <v>0</v>
      </c>
      <c r="G615" s="53" t="s">
        <v>728</v>
      </c>
    </row>
    <row r="616" spans="1:7" s="162" customFormat="1" x14ac:dyDescent="0.25">
      <c r="A616" s="239"/>
      <c r="B616" s="90" t="s">
        <v>922</v>
      </c>
      <c r="C616" s="81">
        <v>249254</v>
      </c>
      <c r="D616" s="90" t="s">
        <v>734</v>
      </c>
      <c r="E616" s="52">
        <v>7.9</v>
      </c>
      <c r="F616" s="158">
        <f t="shared" si="28"/>
        <v>0</v>
      </c>
      <c r="G616" s="53" t="s">
        <v>728</v>
      </c>
    </row>
    <row r="617" spans="1:7" s="162" customFormat="1" x14ac:dyDescent="0.25">
      <c r="A617" s="239"/>
      <c r="B617" s="90" t="s">
        <v>923</v>
      </c>
      <c r="C617" s="81">
        <v>249244</v>
      </c>
      <c r="D617" s="90" t="s">
        <v>734</v>
      </c>
      <c r="E617" s="52">
        <v>7.9</v>
      </c>
      <c r="F617" s="158">
        <f t="shared" si="28"/>
        <v>0</v>
      </c>
      <c r="G617" s="53" t="s">
        <v>728</v>
      </c>
    </row>
    <row r="618" spans="1:7" s="162" customFormat="1" x14ac:dyDescent="0.25">
      <c r="A618" s="239"/>
      <c r="B618" s="90" t="s">
        <v>919</v>
      </c>
      <c r="C618" s="81">
        <v>249208</v>
      </c>
      <c r="D618" s="90" t="s">
        <v>734</v>
      </c>
      <c r="E618" s="52">
        <v>16.899999999999999</v>
      </c>
      <c r="F618" s="158">
        <f t="shared" si="28"/>
        <v>0</v>
      </c>
      <c r="G618" s="53" t="s">
        <v>728</v>
      </c>
    </row>
    <row r="619" spans="1:7" s="162" customFormat="1" x14ac:dyDescent="0.25">
      <c r="A619" s="239"/>
      <c r="B619" s="90" t="s">
        <v>921</v>
      </c>
      <c r="C619" s="81">
        <v>249258</v>
      </c>
      <c r="D619" s="90" t="s">
        <v>734</v>
      </c>
      <c r="E619" s="52">
        <v>15.4</v>
      </c>
      <c r="F619" s="158">
        <f t="shared" si="28"/>
        <v>0</v>
      </c>
      <c r="G619" s="53" t="s">
        <v>728</v>
      </c>
    </row>
    <row r="620" spans="1:7" s="162" customFormat="1" x14ac:dyDescent="0.25">
      <c r="A620" s="239"/>
      <c r="B620" s="90" t="s">
        <v>1383</v>
      </c>
      <c r="C620" s="81">
        <v>249248</v>
      </c>
      <c r="D620" s="90" t="s">
        <v>1384</v>
      </c>
      <c r="E620" s="52">
        <v>15.4</v>
      </c>
      <c r="F620" s="158">
        <f t="shared" si="28"/>
        <v>0</v>
      </c>
      <c r="G620" s="53" t="s">
        <v>728</v>
      </c>
    </row>
    <row r="621" spans="1:7" s="162" customFormat="1" x14ac:dyDescent="0.25">
      <c r="A621" s="239"/>
      <c r="B621" s="90" t="s">
        <v>1385</v>
      </c>
      <c r="C621" s="81">
        <v>249154</v>
      </c>
      <c r="D621" s="90" t="s">
        <v>729</v>
      </c>
      <c r="E621" s="52">
        <v>1.8</v>
      </c>
      <c r="F621" s="158">
        <f t="shared" si="28"/>
        <v>0</v>
      </c>
      <c r="G621" s="53" t="s">
        <v>728</v>
      </c>
    </row>
    <row r="622" spans="1:7" s="162" customFormat="1" x14ac:dyDescent="0.25">
      <c r="A622" s="239"/>
      <c r="B622" s="90" t="s">
        <v>1386</v>
      </c>
      <c r="C622" s="81">
        <v>249224</v>
      </c>
      <c r="D622" s="90" t="s">
        <v>734</v>
      </c>
      <c r="E622" s="52">
        <v>8.8000000000000007</v>
      </c>
      <c r="F622" s="158">
        <f t="shared" si="28"/>
        <v>0</v>
      </c>
      <c r="G622" s="53" t="s">
        <v>728</v>
      </c>
    </row>
    <row r="623" spans="1:7" s="162" customFormat="1" x14ac:dyDescent="0.25">
      <c r="A623" s="239"/>
      <c r="B623" s="90" t="s">
        <v>1388</v>
      </c>
      <c r="C623" s="81">
        <v>249274</v>
      </c>
      <c r="D623" s="90" t="s">
        <v>734</v>
      </c>
      <c r="E623" s="52">
        <v>7.9</v>
      </c>
      <c r="F623" s="158">
        <f t="shared" si="28"/>
        <v>0</v>
      </c>
      <c r="G623" s="53" t="s">
        <v>728</v>
      </c>
    </row>
    <row r="624" spans="1:7" s="162" customFormat="1" x14ac:dyDescent="0.25">
      <c r="A624" s="239"/>
      <c r="B624" s="90" t="s">
        <v>920</v>
      </c>
      <c r="C624" s="81">
        <v>249264</v>
      </c>
      <c r="D624" s="90" t="s">
        <v>734</v>
      </c>
      <c r="E624" s="52">
        <v>7.9</v>
      </c>
      <c r="F624" s="158">
        <f t="shared" si="28"/>
        <v>0</v>
      </c>
      <c r="G624" s="53" t="s">
        <v>728</v>
      </c>
    </row>
    <row r="625" spans="1:7" s="162" customFormat="1" x14ac:dyDescent="0.25">
      <c r="A625" s="239"/>
      <c r="B625" s="90" t="s">
        <v>916</v>
      </c>
      <c r="C625" s="81">
        <v>249228</v>
      </c>
      <c r="D625" s="90" t="s">
        <v>734</v>
      </c>
      <c r="E625" s="52">
        <v>16.899999999999999</v>
      </c>
      <c r="F625" s="158">
        <f t="shared" si="28"/>
        <v>0</v>
      </c>
      <c r="G625" s="53" t="s">
        <v>728</v>
      </c>
    </row>
    <row r="626" spans="1:7" s="162" customFormat="1" x14ac:dyDescent="0.25">
      <c r="A626" s="239"/>
      <c r="B626" s="90" t="s">
        <v>918</v>
      </c>
      <c r="C626" s="81">
        <v>249278</v>
      </c>
      <c r="D626" s="90" t="s">
        <v>734</v>
      </c>
      <c r="E626" s="52">
        <v>15.4</v>
      </c>
      <c r="F626" s="158">
        <f t="shared" si="28"/>
        <v>0</v>
      </c>
      <c r="G626" s="53" t="s">
        <v>728</v>
      </c>
    </row>
    <row r="627" spans="1:7" s="162" customFormat="1" x14ac:dyDescent="0.25">
      <c r="A627" s="239"/>
      <c r="B627" s="90" t="s">
        <v>1387</v>
      </c>
      <c r="C627" s="81">
        <v>249228</v>
      </c>
      <c r="D627" s="90" t="s">
        <v>734</v>
      </c>
      <c r="E627" s="52">
        <v>15.4</v>
      </c>
      <c r="F627" s="158">
        <f t="shared" si="28"/>
        <v>0</v>
      </c>
      <c r="G627" s="53" t="s">
        <v>728</v>
      </c>
    </row>
    <row r="628" spans="1:7" s="162" customFormat="1" x14ac:dyDescent="0.25">
      <c r="A628" s="248"/>
      <c r="B628" s="91" t="s">
        <v>917</v>
      </c>
      <c r="C628" s="86">
        <v>249174</v>
      </c>
      <c r="D628" s="91" t="s">
        <v>729</v>
      </c>
      <c r="E628" s="57">
        <v>1.8</v>
      </c>
      <c r="F628" s="158">
        <f t="shared" si="28"/>
        <v>0</v>
      </c>
      <c r="G628" s="58" t="s">
        <v>728</v>
      </c>
    </row>
    <row r="629" spans="1:7" s="162" customFormat="1" ht="18.75" x14ac:dyDescent="0.25">
      <c r="A629" s="254"/>
      <c r="B629" s="308" t="s">
        <v>1405</v>
      </c>
      <c r="C629" s="308"/>
      <c r="D629" s="308"/>
      <c r="E629" s="308"/>
      <c r="F629" s="308"/>
      <c r="G629" s="309"/>
    </row>
    <row r="630" spans="1:7" s="162" customFormat="1" x14ac:dyDescent="0.25">
      <c r="A630" s="239"/>
      <c r="B630" s="90" t="s">
        <v>1125</v>
      </c>
      <c r="C630" s="81">
        <v>237034</v>
      </c>
      <c r="D630" s="90" t="s">
        <v>729</v>
      </c>
      <c r="E630" s="52">
        <v>1</v>
      </c>
      <c r="F630" s="59">
        <f t="shared" ref="F630:F645" si="29">A630*E630</f>
        <v>0</v>
      </c>
      <c r="G630" s="53" t="s">
        <v>728</v>
      </c>
    </row>
    <row r="631" spans="1:7" s="162" customFormat="1" x14ac:dyDescent="0.25">
      <c r="A631" s="239"/>
      <c r="B631" s="90" t="s">
        <v>1389</v>
      </c>
      <c r="C631" s="81">
        <v>237032</v>
      </c>
      <c r="D631" s="90" t="s">
        <v>729</v>
      </c>
      <c r="E631" s="52">
        <v>1</v>
      </c>
      <c r="F631" s="158">
        <f t="shared" si="29"/>
        <v>0</v>
      </c>
      <c r="G631" s="53" t="s">
        <v>728</v>
      </c>
    </row>
    <row r="632" spans="1:7" s="162" customFormat="1" x14ac:dyDescent="0.25">
      <c r="A632" s="239"/>
      <c r="B632" s="90" t="s">
        <v>1390</v>
      </c>
      <c r="C632" s="81">
        <v>237031</v>
      </c>
      <c r="D632" s="90" t="s">
        <v>729</v>
      </c>
      <c r="E632" s="52">
        <v>1</v>
      </c>
      <c r="F632" s="158">
        <f t="shared" si="29"/>
        <v>0</v>
      </c>
      <c r="G632" s="53" t="s">
        <v>728</v>
      </c>
    </row>
    <row r="633" spans="1:7" s="162" customFormat="1" x14ac:dyDescent="0.25">
      <c r="A633" s="239"/>
      <c r="B633" s="90" t="s">
        <v>1391</v>
      </c>
      <c r="C633" s="81">
        <v>237033</v>
      </c>
      <c r="D633" s="90" t="s">
        <v>729</v>
      </c>
      <c r="E633" s="52">
        <v>1</v>
      </c>
      <c r="F633" s="158">
        <f t="shared" si="29"/>
        <v>0</v>
      </c>
      <c r="G633" s="53" t="s">
        <v>728</v>
      </c>
    </row>
    <row r="634" spans="1:7" s="162" customFormat="1" x14ac:dyDescent="0.25">
      <c r="A634" s="239"/>
      <c r="B634" s="90" t="s">
        <v>1392</v>
      </c>
      <c r="C634" s="81">
        <v>237050</v>
      </c>
      <c r="D634" s="90" t="s">
        <v>734</v>
      </c>
      <c r="E634" s="52">
        <v>6.3</v>
      </c>
      <c r="F634" s="158">
        <f t="shared" si="29"/>
        <v>0</v>
      </c>
      <c r="G634" s="53" t="s">
        <v>728</v>
      </c>
    </row>
    <row r="635" spans="1:7" s="162" customFormat="1" x14ac:dyDescent="0.25">
      <c r="A635" s="239"/>
      <c r="B635" s="90" t="s">
        <v>1393</v>
      </c>
      <c r="C635" s="81">
        <v>237035</v>
      </c>
      <c r="D635" s="90" t="s">
        <v>734</v>
      </c>
      <c r="E635" s="52">
        <v>10.45</v>
      </c>
      <c r="F635" s="158">
        <f t="shared" si="29"/>
        <v>0</v>
      </c>
      <c r="G635" s="53" t="s">
        <v>728</v>
      </c>
    </row>
    <row r="636" spans="1:7" s="162" customFormat="1" x14ac:dyDescent="0.25">
      <c r="A636" s="239"/>
      <c r="B636" s="90" t="s">
        <v>1394</v>
      </c>
      <c r="C636" s="81">
        <v>237040</v>
      </c>
      <c r="D636" s="90" t="s">
        <v>734</v>
      </c>
      <c r="E636" s="52">
        <v>22.1</v>
      </c>
      <c r="F636" s="158">
        <f t="shared" si="29"/>
        <v>0</v>
      </c>
      <c r="G636" s="53" t="s">
        <v>728</v>
      </c>
    </row>
    <row r="637" spans="1:7" s="162" customFormat="1" x14ac:dyDescent="0.25">
      <c r="A637" s="239"/>
      <c r="B637" s="90" t="s">
        <v>1395</v>
      </c>
      <c r="C637" s="81">
        <v>239323</v>
      </c>
      <c r="D637" s="90" t="s">
        <v>730</v>
      </c>
      <c r="E637" s="52">
        <v>25.65</v>
      </c>
      <c r="F637" s="158">
        <f t="shared" si="29"/>
        <v>0</v>
      </c>
      <c r="G637" s="53" t="s">
        <v>728</v>
      </c>
    </row>
    <row r="638" spans="1:7" s="162" customFormat="1" x14ac:dyDescent="0.25">
      <c r="A638" s="239"/>
      <c r="B638" s="90" t="s">
        <v>1126</v>
      </c>
      <c r="C638" s="81">
        <v>252346</v>
      </c>
      <c r="D638" s="90" t="s">
        <v>729</v>
      </c>
      <c r="E638" s="52">
        <v>1.4</v>
      </c>
      <c r="F638" s="158">
        <f t="shared" si="29"/>
        <v>0</v>
      </c>
      <c r="G638" s="53" t="s">
        <v>728</v>
      </c>
    </row>
    <row r="639" spans="1:7" s="162" customFormat="1" x14ac:dyDescent="0.25">
      <c r="A639" s="239"/>
      <c r="B639" s="90" t="s">
        <v>1396</v>
      </c>
      <c r="C639" s="81">
        <v>252332</v>
      </c>
      <c r="D639" s="90" t="s">
        <v>729</v>
      </c>
      <c r="E639" s="52">
        <v>1.4</v>
      </c>
      <c r="F639" s="158">
        <f t="shared" si="29"/>
        <v>0</v>
      </c>
      <c r="G639" s="53" t="s">
        <v>728</v>
      </c>
    </row>
    <row r="640" spans="1:7" s="162" customFormat="1" x14ac:dyDescent="0.25">
      <c r="A640" s="239"/>
      <c r="B640" s="90" t="s">
        <v>1397</v>
      </c>
      <c r="C640" s="81">
        <v>252348</v>
      </c>
      <c r="D640" s="90" t="s">
        <v>729</v>
      </c>
      <c r="E640" s="52">
        <v>1.4</v>
      </c>
      <c r="F640" s="158">
        <f t="shared" si="29"/>
        <v>0</v>
      </c>
      <c r="G640" s="53" t="s">
        <v>728</v>
      </c>
    </row>
    <row r="641" spans="1:7" s="162" customFormat="1" x14ac:dyDescent="0.25">
      <c r="A641" s="239"/>
      <c r="B641" s="90" t="s">
        <v>1398</v>
      </c>
      <c r="C641" s="81">
        <v>252336</v>
      </c>
      <c r="D641" s="90" t="s">
        <v>729</v>
      </c>
      <c r="E641" s="52">
        <v>1.4</v>
      </c>
      <c r="F641" s="158">
        <f t="shared" si="29"/>
        <v>0</v>
      </c>
      <c r="G641" s="53" t="s">
        <v>728</v>
      </c>
    </row>
    <row r="642" spans="1:7" s="162" customFormat="1" x14ac:dyDescent="0.25">
      <c r="A642" s="239"/>
      <c r="B642" s="90" t="s">
        <v>1401</v>
      </c>
      <c r="C642" s="81">
        <v>664430</v>
      </c>
      <c r="D642" s="90" t="s">
        <v>734</v>
      </c>
      <c r="E642" s="52">
        <v>7.85</v>
      </c>
      <c r="F642" s="158">
        <f t="shared" si="29"/>
        <v>0</v>
      </c>
      <c r="G642" s="53" t="s">
        <v>728</v>
      </c>
    </row>
    <row r="643" spans="1:7" s="162" customFormat="1" x14ac:dyDescent="0.25">
      <c r="A643" s="239"/>
      <c r="B643" s="90" t="s">
        <v>1399</v>
      </c>
      <c r="C643" s="81">
        <v>252300</v>
      </c>
      <c r="D643" s="90" t="s">
        <v>734</v>
      </c>
      <c r="E643" s="52">
        <v>13.6</v>
      </c>
      <c r="F643" s="158">
        <f t="shared" si="29"/>
        <v>0</v>
      </c>
      <c r="G643" s="53" t="s">
        <v>728</v>
      </c>
    </row>
    <row r="644" spans="1:7" s="162" customFormat="1" x14ac:dyDescent="0.25">
      <c r="A644" s="239"/>
      <c r="B644" s="90" t="s">
        <v>1400</v>
      </c>
      <c r="C644" s="81">
        <v>252299</v>
      </c>
      <c r="D644" s="90" t="s">
        <v>734</v>
      </c>
      <c r="E644" s="52">
        <v>27.1</v>
      </c>
      <c r="F644" s="158">
        <f t="shared" si="29"/>
        <v>0</v>
      </c>
      <c r="G644" s="53" t="s">
        <v>728</v>
      </c>
    </row>
    <row r="645" spans="1:7" s="162" customFormat="1" x14ac:dyDescent="0.25">
      <c r="A645" s="248"/>
      <c r="B645" s="90" t="s">
        <v>1402</v>
      </c>
      <c r="C645" s="81">
        <v>239324</v>
      </c>
      <c r="D645" s="90" t="s">
        <v>734</v>
      </c>
      <c r="E645" s="52">
        <v>32.4</v>
      </c>
      <c r="F645" s="158">
        <f t="shared" si="29"/>
        <v>0</v>
      </c>
      <c r="G645" s="53" t="s">
        <v>728</v>
      </c>
    </row>
    <row r="646" spans="1:7" s="162" customFormat="1" ht="18.75" x14ac:dyDescent="0.25">
      <c r="A646" s="254"/>
      <c r="B646" s="308" t="s">
        <v>892</v>
      </c>
      <c r="C646" s="308"/>
      <c r="D646" s="308"/>
      <c r="E646" s="308"/>
      <c r="F646" s="308"/>
      <c r="G646" s="309"/>
    </row>
    <row r="647" spans="1:7" s="162" customFormat="1" x14ac:dyDescent="0.25">
      <c r="A647" s="239"/>
      <c r="B647" s="90" t="s">
        <v>1413</v>
      </c>
      <c r="C647" s="81">
        <v>666557</v>
      </c>
      <c r="D647" s="90" t="s">
        <v>734</v>
      </c>
      <c r="E647" s="52">
        <v>8.4</v>
      </c>
      <c r="F647" s="188">
        <f t="shared" ref="F647:F654" si="30">A647*E647</f>
        <v>0</v>
      </c>
      <c r="G647" s="53" t="s">
        <v>728</v>
      </c>
    </row>
    <row r="648" spans="1:7" s="162" customFormat="1" x14ac:dyDescent="0.25">
      <c r="A648" s="239"/>
      <c r="B648" s="90" t="s">
        <v>1406</v>
      </c>
      <c r="C648" s="81">
        <v>237104</v>
      </c>
      <c r="D648" s="90" t="s">
        <v>734</v>
      </c>
      <c r="E648" s="52">
        <v>6.15</v>
      </c>
      <c r="F648" s="158">
        <f t="shared" si="30"/>
        <v>0</v>
      </c>
      <c r="G648" s="53" t="s">
        <v>728</v>
      </c>
    </row>
    <row r="649" spans="1:7" s="162" customFormat="1" x14ac:dyDescent="0.25">
      <c r="A649" s="239"/>
      <c r="B649" s="90" t="s">
        <v>1407</v>
      </c>
      <c r="C649" s="81">
        <v>237103</v>
      </c>
      <c r="D649" s="90" t="s">
        <v>734</v>
      </c>
      <c r="E649" s="52">
        <v>8.9</v>
      </c>
      <c r="F649" s="158">
        <f t="shared" si="30"/>
        <v>0</v>
      </c>
      <c r="G649" s="53" t="s">
        <v>728</v>
      </c>
    </row>
    <row r="650" spans="1:7" s="162" customFormat="1" x14ac:dyDescent="0.25">
      <c r="A650" s="239"/>
      <c r="B650" s="90" t="s">
        <v>1408</v>
      </c>
      <c r="C650" s="81">
        <v>237105</v>
      </c>
      <c r="D650" s="90" t="s">
        <v>734</v>
      </c>
      <c r="E650" s="52">
        <v>12.15</v>
      </c>
      <c r="F650" s="158">
        <f t="shared" si="30"/>
        <v>0</v>
      </c>
      <c r="G650" s="53" t="s">
        <v>728</v>
      </c>
    </row>
    <row r="651" spans="1:7" s="162" customFormat="1" x14ac:dyDescent="0.25">
      <c r="A651" s="239"/>
      <c r="B651" s="90" t="s">
        <v>1409</v>
      </c>
      <c r="C651" s="81">
        <v>237005</v>
      </c>
      <c r="D651" s="90" t="s">
        <v>729</v>
      </c>
      <c r="E651" s="52">
        <v>1.55</v>
      </c>
      <c r="F651" s="158">
        <f t="shared" si="30"/>
        <v>0</v>
      </c>
      <c r="G651" s="53" t="s">
        <v>728</v>
      </c>
    </row>
    <row r="652" spans="1:7" s="162" customFormat="1" x14ac:dyDescent="0.25">
      <c r="A652" s="239"/>
      <c r="B652" s="90" t="s">
        <v>1410</v>
      </c>
      <c r="C652" s="81">
        <v>237007</v>
      </c>
      <c r="D652" s="90" t="s">
        <v>729</v>
      </c>
      <c r="E652" s="52">
        <v>1.55</v>
      </c>
      <c r="F652" s="158">
        <f t="shared" si="30"/>
        <v>0</v>
      </c>
      <c r="G652" s="53" t="s">
        <v>728</v>
      </c>
    </row>
    <row r="653" spans="1:7" s="162" customFormat="1" x14ac:dyDescent="0.25">
      <c r="A653" s="239"/>
      <c r="B653" s="90" t="s">
        <v>1411</v>
      </c>
      <c r="C653" s="81">
        <v>237002</v>
      </c>
      <c r="D653" s="90" t="s">
        <v>729</v>
      </c>
      <c r="E653" s="52">
        <v>1.55</v>
      </c>
      <c r="F653" s="158">
        <f t="shared" si="30"/>
        <v>0</v>
      </c>
      <c r="G653" s="53" t="s">
        <v>728</v>
      </c>
    </row>
    <row r="654" spans="1:7" s="162" customFormat="1" x14ac:dyDescent="0.25">
      <c r="A654" s="255"/>
      <c r="B654" s="90" t="s">
        <v>1412</v>
      </c>
      <c r="C654" s="81">
        <v>237011</v>
      </c>
      <c r="D654" s="90" t="s">
        <v>729</v>
      </c>
      <c r="E654" s="52">
        <v>1.55</v>
      </c>
      <c r="F654" s="158">
        <f t="shared" si="30"/>
        <v>0</v>
      </c>
      <c r="G654" s="53" t="s">
        <v>728</v>
      </c>
    </row>
    <row r="655" spans="1:7" s="43" customFormat="1" ht="23.1" customHeight="1" x14ac:dyDescent="0.25">
      <c r="A655" s="228"/>
      <c r="B655" s="308" t="s">
        <v>753</v>
      </c>
      <c r="C655" s="308"/>
      <c r="D655" s="308"/>
      <c r="E655" s="308"/>
      <c r="F655" s="308"/>
      <c r="G655" s="309"/>
    </row>
    <row r="656" spans="1:7" s="1" customFormat="1" x14ac:dyDescent="0.25">
      <c r="A656" s="239"/>
      <c r="B656" s="49" t="s">
        <v>306</v>
      </c>
      <c r="C656" s="50" t="s">
        <v>257</v>
      </c>
      <c r="D656" s="51" t="s">
        <v>1</v>
      </c>
      <c r="E656" s="52">
        <v>22.8</v>
      </c>
      <c r="F656" s="188">
        <f t="shared" ref="F656:F663" si="31">A656*E656</f>
        <v>0</v>
      </c>
      <c r="G656" s="53" t="s">
        <v>727</v>
      </c>
    </row>
    <row r="657" spans="1:7" s="1" customFormat="1" x14ac:dyDescent="0.25">
      <c r="A657" s="239"/>
      <c r="B657" s="49" t="s">
        <v>304</v>
      </c>
      <c r="C657" s="50" t="s">
        <v>236</v>
      </c>
      <c r="D657" s="51" t="s">
        <v>1</v>
      </c>
      <c r="E657" s="52">
        <v>22.1</v>
      </c>
      <c r="F657" s="158">
        <f t="shared" si="31"/>
        <v>0</v>
      </c>
      <c r="G657" s="53" t="s">
        <v>727</v>
      </c>
    </row>
    <row r="658" spans="1:7" s="162" customFormat="1" x14ac:dyDescent="0.25">
      <c r="A658" s="239"/>
      <c r="B658" s="49" t="s">
        <v>1369</v>
      </c>
      <c r="C658" s="50" t="s">
        <v>1373</v>
      </c>
      <c r="D658" s="51" t="s">
        <v>1</v>
      </c>
      <c r="E658" s="52">
        <v>20.100000000000001</v>
      </c>
      <c r="F658" s="158">
        <f t="shared" si="31"/>
        <v>0</v>
      </c>
      <c r="G658" s="53" t="s">
        <v>728</v>
      </c>
    </row>
    <row r="659" spans="1:7" s="162" customFormat="1" x14ac:dyDescent="0.25">
      <c r="A659" s="239"/>
      <c r="B659" s="49" t="s">
        <v>1370</v>
      </c>
      <c r="C659" s="50" t="s">
        <v>1374</v>
      </c>
      <c r="D659" s="51" t="s">
        <v>1</v>
      </c>
      <c r="E659" s="52">
        <v>29.5</v>
      </c>
      <c r="F659" s="158">
        <f t="shared" si="31"/>
        <v>0</v>
      </c>
      <c r="G659" s="53" t="s">
        <v>728</v>
      </c>
    </row>
    <row r="660" spans="1:7" s="162" customFormat="1" x14ac:dyDescent="0.25">
      <c r="A660" s="239"/>
      <c r="B660" s="49" t="s">
        <v>1371</v>
      </c>
      <c r="C660" s="50" t="s">
        <v>1375</v>
      </c>
      <c r="D660" s="51" t="s">
        <v>1</v>
      </c>
      <c r="E660" s="52">
        <v>20.100000000000001</v>
      </c>
      <c r="F660" s="158">
        <f t="shared" si="31"/>
        <v>0</v>
      </c>
      <c r="G660" s="53" t="s">
        <v>728</v>
      </c>
    </row>
    <row r="661" spans="1:7" s="162" customFormat="1" x14ac:dyDescent="0.25">
      <c r="A661" s="239"/>
      <c r="B661" s="49" t="s">
        <v>1372</v>
      </c>
      <c r="C661" s="50" t="s">
        <v>1376</v>
      </c>
      <c r="D661" s="51" t="s">
        <v>1</v>
      </c>
      <c r="E661" s="52">
        <v>29.5</v>
      </c>
      <c r="F661" s="158">
        <f t="shared" si="31"/>
        <v>0</v>
      </c>
      <c r="G661" s="53" t="s">
        <v>728</v>
      </c>
    </row>
    <row r="662" spans="1:7" s="1" customFormat="1" x14ac:dyDescent="0.25">
      <c r="A662" s="239"/>
      <c r="B662" s="49" t="s">
        <v>1368</v>
      </c>
      <c r="C662" s="50" t="s">
        <v>62</v>
      </c>
      <c r="D662" s="51" t="s">
        <v>1</v>
      </c>
      <c r="E662" s="52">
        <v>26.6</v>
      </c>
      <c r="F662" s="158">
        <f t="shared" si="31"/>
        <v>0</v>
      </c>
      <c r="G662" s="53" t="s">
        <v>727</v>
      </c>
    </row>
    <row r="663" spans="1:7" s="1" customFormat="1" x14ac:dyDescent="0.25">
      <c r="A663" s="239"/>
      <c r="B663" s="90" t="s">
        <v>944</v>
      </c>
      <c r="C663" s="81">
        <v>224749</v>
      </c>
      <c r="D663" s="90" t="s">
        <v>729</v>
      </c>
      <c r="E663" s="52">
        <v>2.2999999999999998</v>
      </c>
      <c r="F663" s="158">
        <f t="shared" si="31"/>
        <v>0</v>
      </c>
      <c r="G663" s="53" t="s">
        <v>728</v>
      </c>
    </row>
    <row r="664" spans="1:7" s="43" customFormat="1" ht="23.1" customHeight="1" x14ac:dyDescent="0.25">
      <c r="A664" s="228"/>
      <c r="B664" s="308" t="s">
        <v>752</v>
      </c>
      <c r="C664" s="308"/>
      <c r="D664" s="308"/>
      <c r="E664" s="308"/>
      <c r="F664" s="308"/>
      <c r="G664" s="309"/>
    </row>
    <row r="665" spans="1:7" s="1" customFormat="1" x14ac:dyDescent="0.25">
      <c r="A665" s="239"/>
      <c r="B665" s="49" t="s">
        <v>1404</v>
      </c>
      <c r="C665" s="50" t="s">
        <v>239</v>
      </c>
      <c r="D665" s="51" t="s">
        <v>10</v>
      </c>
      <c r="E665" s="52">
        <v>0.9</v>
      </c>
      <c r="F665" s="188">
        <f>A665*E665</f>
        <v>0</v>
      </c>
      <c r="G665" s="53" t="s">
        <v>727</v>
      </c>
    </row>
    <row r="666" spans="1:7" s="1" customFormat="1" x14ac:dyDescent="0.25">
      <c r="A666" s="239"/>
      <c r="B666" s="90" t="s">
        <v>1403</v>
      </c>
      <c r="C666" s="81">
        <v>372214</v>
      </c>
      <c r="D666" s="90" t="s">
        <v>729</v>
      </c>
      <c r="E666" s="52">
        <v>2.4</v>
      </c>
      <c r="F666" s="158">
        <f>A666*E666</f>
        <v>0</v>
      </c>
      <c r="G666" s="53" t="s">
        <v>728</v>
      </c>
    </row>
    <row r="667" spans="1:7" s="1" customFormat="1" x14ac:dyDescent="0.25">
      <c r="A667" s="239"/>
      <c r="B667" s="90" t="s">
        <v>1127</v>
      </c>
      <c r="C667" s="81">
        <v>323705</v>
      </c>
      <c r="D667" s="90" t="s">
        <v>729</v>
      </c>
      <c r="E667" s="52">
        <v>4.3</v>
      </c>
      <c r="F667" s="158">
        <f>A667*E667</f>
        <v>0</v>
      </c>
      <c r="G667" s="53" t="s">
        <v>728</v>
      </c>
    </row>
    <row r="668" spans="1:7" s="43" customFormat="1" ht="23.1" customHeight="1" x14ac:dyDescent="0.25">
      <c r="A668" s="228"/>
      <c r="B668" s="308" t="s">
        <v>754</v>
      </c>
      <c r="C668" s="308"/>
      <c r="D668" s="308"/>
      <c r="E668" s="308"/>
      <c r="F668" s="308"/>
      <c r="G668" s="309"/>
    </row>
    <row r="669" spans="1:7" s="1" customFormat="1" x14ac:dyDescent="0.25">
      <c r="A669" s="239"/>
      <c r="B669" s="49" t="s">
        <v>319</v>
      </c>
      <c r="C669" s="50" t="s">
        <v>56</v>
      </c>
      <c r="D669" s="51" t="s">
        <v>10</v>
      </c>
      <c r="E669" s="52">
        <v>2.9</v>
      </c>
      <c r="F669" s="188">
        <f>A669*E669</f>
        <v>0</v>
      </c>
      <c r="G669" s="53" t="s">
        <v>727</v>
      </c>
    </row>
    <row r="670" spans="1:7" s="1" customFormat="1" x14ac:dyDescent="0.25">
      <c r="A670" s="239"/>
      <c r="B670" s="49" t="s">
        <v>313</v>
      </c>
      <c r="C670" s="50" t="s">
        <v>54</v>
      </c>
      <c r="D670" s="51" t="s">
        <v>10</v>
      </c>
      <c r="E670" s="52">
        <v>2.2000000000000002</v>
      </c>
      <c r="F670" s="158">
        <f>A670*E670</f>
        <v>0</v>
      </c>
      <c r="G670" s="53" t="s">
        <v>727</v>
      </c>
    </row>
    <row r="671" spans="1:7" s="1" customFormat="1" x14ac:dyDescent="0.25">
      <c r="A671" s="239"/>
      <c r="B671" s="49" t="s">
        <v>314</v>
      </c>
      <c r="C671" s="50" t="s">
        <v>55</v>
      </c>
      <c r="D671" s="51" t="s">
        <v>10</v>
      </c>
      <c r="E671" s="52">
        <v>3.4</v>
      </c>
      <c r="F671" s="158">
        <f>A671*E671</f>
        <v>0</v>
      </c>
      <c r="G671" s="53" t="s">
        <v>727</v>
      </c>
    </row>
    <row r="672" spans="1:7" s="117" customFormat="1" ht="20.100000000000001" customHeight="1" thickBot="1" x14ac:dyDescent="0.3">
      <c r="A672" s="251">
        <f>SUM(A520:A671)</f>
        <v>0</v>
      </c>
      <c r="B672" s="111" t="s">
        <v>783</v>
      </c>
      <c r="C672" s="112"/>
      <c r="D672" s="113"/>
      <c r="E672" s="114"/>
      <c r="F672" s="115">
        <f>SUM(F520:F671)</f>
        <v>0</v>
      </c>
      <c r="G672" s="116"/>
    </row>
    <row r="673" spans="1:7" s="1" customFormat="1" ht="16.5" thickBot="1" x14ac:dyDescent="0.3">
      <c r="A673" s="238"/>
      <c r="B673" s="38"/>
      <c r="C673" s="39"/>
      <c r="D673" s="38"/>
      <c r="E673" s="18"/>
      <c r="F673" s="18"/>
      <c r="G673" s="37"/>
    </row>
    <row r="674" spans="1:7" s="1" customFormat="1" ht="23.25" x14ac:dyDescent="0.25">
      <c r="A674" s="310" t="s">
        <v>1229</v>
      </c>
      <c r="B674" s="311"/>
      <c r="C674" s="311"/>
      <c r="D674" s="311"/>
      <c r="E674" s="311"/>
      <c r="F674" s="311"/>
      <c r="G674" s="312"/>
    </row>
    <row r="675" spans="1:7" s="102" customFormat="1" ht="23.1" customHeight="1" x14ac:dyDescent="0.25">
      <c r="A675" s="199" t="s">
        <v>779</v>
      </c>
      <c r="B675" s="224" t="s">
        <v>274</v>
      </c>
      <c r="C675" s="103" t="s">
        <v>232</v>
      </c>
      <c r="D675" s="103" t="s">
        <v>781</v>
      </c>
      <c r="E675" s="223" t="s">
        <v>780</v>
      </c>
      <c r="F675" s="223" t="s">
        <v>784</v>
      </c>
      <c r="G675" s="104" t="s">
        <v>778</v>
      </c>
    </row>
    <row r="676" spans="1:7" s="1" customFormat="1" x14ac:dyDescent="0.25">
      <c r="A676" s="239"/>
      <c r="B676" s="90" t="s">
        <v>1124</v>
      </c>
      <c r="C676" s="81">
        <v>145533</v>
      </c>
      <c r="D676" s="90" t="s">
        <v>729</v>
      </c>
      <c r="E676" s="52">
        <v>6.3</v>
      </c>
      <c r="F676" s="158">
        <f t="shared" ref="F676:F683" si="32">A676*E676</f>
        <v>0</v>
      </c>
      <c r="G676" s="53" t="s">
        <v>728</v>
      </c>
    </row>
    <row r="677" spans="1:7" s="162" customFormat="1" x14ac:dyDescent="0.25">
      <c r="A677" s="239"/>
      <c r="B677" s="90" t="s">
        <v>1414</v>
      </c>
      <c r="C677" s="81">
        <v>145536</v>
      </c>
      <c r="D677" s="90" t="s">
        <v>729</v>
      </c>
      <c r="E677" s="52">
        <v>4.0999999999999996</v>
      </c>
      <c r="F677" s="158">
        <f t="shared" si="32"/>
        <v>0</v>
      </c>
      <c r="G677" s="53" t="s">
        <v>728</v>
      </c>
    </row>
    <row r="678" spans="1:7" s="1" customFormat="1" x14ac:dyDescent="0.25">
      <c r="A678" s="239"/>
      <c r="B678" s="90" t="s">
        <v>1123</v>
      </c>
      <c r="C678" s="81">
        <v>145532</v>
      </c>
      <c r="D678" s="90" t="s">
        <v>729</v>
      </c>
      <c r="E678" s="52">
        <v>6.8</v>
      </c>
      <c r="F678" s="158">
        <f t="shared" si="32"/>
        <v>0</v>
      </c>
      <c r="G678" s="53" t="s">
        <v>728</v>
      </c>
    </row>
    <row r="679" spans="1:7" s="1" customFormat="1" x14ac:dyDescent="0.25">
      <c r="A679" s="239"/>
      <c r="B679" s="90" t="s">
        <v>1415</v>
      </c>
      <c r="C679" s="81">
        <v>145535</v>
      </c>
      <c r="D679" s="90" t="s">
        <v>729</v>
      </c>
      <c r="E679" s="52">
        <v>4.4000000000000004</v>
      </c>
      <c r="F679" s="158">
        <f t="shared" si="32"/>
        <v>0</v>
      </c>
      <c r="G679" s="53" t="s">
        <v>728</v>
      </c>
    </row>
    <row r="680" spans="1:7" s="1" customFormat="1" x14ac:dyDescent="0.25">
      <c r="A680" s="239"/>
      <c r="B680" s="173" t="s">
        <v>1416</v>
      </c>
      <c r="C680" s="174">
        <v>188330</v>
      </c>
      <c r="D680" s="173" t="s">
        <v>729</v>
      </c>
      <c r="E680" s="175">
        <v>3.2</v>
      </c>
      <c r="F680" s="176">
        <f t="shared" si="32"/>
        <v>0</v>
      </c>
      <c r="G680" s="177" t="s">
        <v>728</v>
      </c>
    </row>
    <row r="681" spans="1:7" s="162" customFormat="1" x14ac:dyDescent="0.25">
      <c r="A681" s="248"/>
      <c r="B681" s="169" t="s">
        <v>945</v>
      </c>
      <c r="C681" s="170">
        <v>215930</v>
      </c>
      <c r="D681" s="169" t="s">
        <v>729</v>
      </c>
      <c r="E681" s="47">
        <v>4.3</v>
      </c>
      <c r="F681" s="158">
        <f t="shared" si="32"/>
        <v>0</v>
      </c>
      <c r="G681" s="48" t="s">
        <v>728</v>
      </c>
    </row>
    <row r="682" spans="1:7" s="162" customFormat="1" x14ac:dyDescent="0.25">
      <c r="A682" s="248"/>
      <c r="B682" s="183" t="s">
        <v>1418</v>
      </c>
      <c r="C682" s="184" t="s">
        <v>1417</v>
      </c>
      <c r="D682" s="185" t="s">
        <v>10</v>
      </c>
      <c r="E682" s="175">
        <v>5</v>
      </c>
      <c r="F682" s="176">
        <f t="shared" si="32"/>
        <v>0</v>
      </c>
      <c r="G682" s="177" t="s">
        <v>727</v>
      </c>
    </row>
    <row r="683" spans="1:7" s="1" customFormat="1" x14ac:dyDescent="0.25">
      <c r="A683" s="240"/>
      <c r="B683" s="178" t="s">
        <v>1420</v>
      </c>
      <c r="C683" s="179" t="s">
        <v>1419</v>
      </c>
      <c r="D683" s="180" t="s">
        <v>10</v>
      </c>
      <c r="E683" s="181">
        <v>5</v>
      </c>
      <c r="F683" s="11">
        <f t="shared" si="32"/>
        <v>0</v>
      </c>
      <c r="G683" s="182" t="s">
        <v>727</v>
      </c>
    </row>
    <row r="684" spans="1:7" s="117" customFormat="1" ht="20.100000000000001" customHeight="1" thickBot="1" x14ac:dyDescent="0.3">
      <c r="A684" s="251">
        <f>SUM(A676:A683)</f>
        <v>0</v>
      </c>
      <c r="B684" s="111" t="s">
        <v>783</v>
      </c>
      <c r="C684" s="112"/>
      <c r="D684" s="113"/>
      <c r="E684" s="114"/>
      <c r="F684" s="172">
        <f>SUM(F676:F683)</f>
        <v>0</v>
      </c>
      <c r="G684" s="116"/>
    </row>
    <row r="685" spans="1:7" s="1" customFormat="1" ht="16.5" thickBot="1" x14ac:dyDescent="0.3">
      <c r="A685" s="238"/>
      <c r="B685" s="38"/>
      <c r="C685" s="39"/>
      <c r="D685" s="38"/>
      <c r="E685" s="18"/>
      <c r="F685" s="18"/>
      <c r="G685" s="37"/>
    </row>
    <row r="686" spans="1:7" s="1" customFormat="1" ht="23.25" x14ac:dyDescent="0.25">
      <c r="A686" s="310" t="s">
        <v>1471</v>
      </c>
      <c r="B686" s="311"/>
      <c r="C686" s="311"/>
      <c r="D686" s="311"/>
      <c r="E686" s="311"/>
      <c r="F686" s="311"/>
      <c r="G686" s="312"/>
    </row>
    <row r="687" spans="1:7" s="102" customFormat="1" ht="23.1" customHeight="1" x14ac:dyDescent="0.25">
      <c r="A687" s="199" t="s">
        <v>779</v>
      </c>
      <c r="B687" s="224" t="s">
        <v>274</v>
      </c>
      <c r="C687" s="103" t="s">
        <v>232</v>
      </c>
      <c r="D687" s="103" t="s">
        <v>781</v>
      </c>
      <c r="E687" s="223" t="s">
        <v>780</v>
      </c>
      <c r="F687" s="223" t="s">
        <v>784</v>
      </c>
      <c r="G687" s="104" t="s">
        <v>778</v>
      </c>
    </row>
    <row r="688" spans="1:7" s="43" customFormat="1" ht="23.1" customHeight="1" x14ac:dyDescent="0.25">
      <c r="A688" s="228"/>
      <c r="B688" s="308" t="s">
        <v>1425</v>
      </c>
      <c r="C688" s="308"/>
      <c r="D688" s="308"/>
      <c r="E688" s="308"/>
      <c r="F688" s="308"/>
      <c r="G688" s="309"/>
    </row>
    <row r="689" spans="1:7" s="1" customFormat="1" x14ac:dyDescent="0.25">
      <c r="A689" s="239"/>
      <c r="B689" s="189" t="s">
        <v>1423</v>
      </c>
      <c r="C689" s="190">
        <v>525010</v>
      </c>
      <c r="D689" s="189" t="s">
        <v>735</v>
      </c>
      <c r="E689" s="191">
        <v>6.3</v>
      </c>
      <c r="F689" s="192">
        <f>A689*E689</f>
        <v>0</v>
      </c>
      <c r="G689" s="193" t="s">
        <v>728</v>
      </c>
    </row>
    <row r="690" spans="1:7" s="162" customFormat="1" x14ac:dyDescent="0.25">
      <c r="A690" s="244"/>
      <c r="B690" s="169" t="s">
        <v>891</v>
      </c>
      <c r="C690" s="170">
        <v>525210</v>
      </c>
      <c r="D690" s="169" t="s">
        <v>735</v>
      </c>
      <c r="E690" s="47">
        <v>18.350000000000001</v>
      </c>
      <c r="F690" s="158">
        <f>A690*E690</f>
        <v>0</v>
      </c>
      <c r="G690" s="48" t="s">
        <v>728</v>
      </c>
    </row>
    <row r="691" spans="1:7" s="162" customFormat="1" x14ac:dyDescent="0.25">
      <c r="A691" s="255"/>
      <c r="B691" s="90" t="s">
        <v>890</v>
      </c>
      <c r="C691" s="81">
        <v>525359</v>
      </c>
      <c r="D691" s="90" t="s">
        <v>735</v>
      </c>
      <c r="E691" s="52">
        <v>21.3</v>
      </c>
      <c r="F691" s="158">
        <f>A691*E691</f>
        <v>0</v>
      </c>
      <c r="G691" s="53" t="s">
        <v>728</v>
      </c>
    </row>
    <row r="692" spans="1:7" s="162" customFormat="1" ht="18.75" x14ac:dyDescent="0.25">
      <c r="A692" s="254"/>
      <c r="B692" s="308" t="s">
        <v>1436</v>
      </c>
      <c r="C692" s="308"/>
      <c r="D692" s="308"/>
      <c r="E692" s="308"/>
      <c r="F692" s="308"/>
      <c r="G692" s="309"/>
    </row>
    <row r="693" spans="1:7" s="162" customFormat="1" x14ac:dyDescent="0.25">
      <c r="A693" s="255"/>
      <c r="B693" s="91" t="s">
        <v>1437</v>
      </c>
      <c r="C693" s="86">
        <v>364432</v>
      </c>
      <c r="D693" s="91" t="s">
        <v>735</v>
      </c>
      <c r="E693" s="57">
        <v>19.2</v>
      </c>
      <c r="F693" s="61">
        <f>A693*E693</f>
        <v>0</v>
      </c>
      <c r="G693" s="58" t="s">
        <v>728</v>
      </c>
    </row>
    <row r="694" spans="1:7" s="162" customFormat="1" ht="18.75" x14ac:dyDescent="0.25">
      <c r="A694" s="254"/>
      <c r="B694" s="308" t="s">
        <v>1424</v>
      </c>
      <c r="C694" s="308"/>
      <c r="D694" s="308"/>
      <c r="E694" s="308"/>
      <c r="F694" s="308"/>
      <c r="G694" s="309"/>
    </row>
    <row r="695" spans="1:7" s="1" customFormat="1" x14ac:dyDescent="0.25">
      <c r="A695" s="239"/>
      <c r="B695" s="90" t="s">
        <v>1426</v>
      </c>
      <c r="C695" s="81">
        <v>552717</v>
      </c>
      <c r="D695" s="90" t="s">
        <v>735</v>
      </c>
      <c r="E695" s="52">
        <v>19.8</v>
      </c>
      <c r="F695" s="188">
        <f t="shared" ref="F695:F704" si="33">A695*E695</f>
        <v>0</v>
      </c>
      <c r="G695" s="53" t="s">
        <v>728</v>
      </c>
    </row>
    <row r="696" spans="1:7" s="1" customFormat="1" x14ac:dyDescent="0.25">
      <c r="A696" s="239"/>
      <c r="B696" s="90" t="s">
        <v>1427</v>
      </c>
      <c r="C696" s="81">
        <v>552714</v>
      </c>
      <c r="D696" s="90" t="s">
        <v>735</v>
      </c>
      <c r="E696" s="52">
        <v>19.8</v>
      </c>
      <c r="F696" s="158">
        <f t="shared" si="33"/>
        <v>0</v>
      </c>
      <c r="G696" s="53" t="s">
        <v>728</v>
      </c>
    </row>
    <row r="697" spans="1:7" s="1" customFormat="1" x14ac:dyDescent="0.25">
      <c r="A697" s="239"/>
      <c r="B697" s="90" t="s">
        <v>1428</v>
      </c>
      <c r="C697" s="81">
        <v>552715</v>
      </c>
      <c r="D697" s="90" t="s">
        <v>735</v>
      </c>
      <c r="E697" s="52">
        <v>19.8</v>
      </c>
      <c r="F697" s="158">
        <f t="shared" si="33"/>
        <v>0</v>
      </c>
      <c r="G697" s="53" t="s">
        <v>728</v>
      </c>
    </row>
    <row r="698" spans="1:7" s="1" customFormat="1" x14ac:dyDescent="0.25">
      <c r="A698" s="239"/>
      <c r="B698" s="90" t="s">
        <v>1429</v>
      </c>
      <c r="C698" s="81">
        <v>552702</v>
      </c>
      <c r="D698" s="90" t="s">
        <v>735</v>
      </c>
      <c r="E698" s="52">
        <v>19.8</v>
      </c>
      <c r="F698" s="158">
        <f t="shared" si="33"/>
        <v>0</v>
      </c>
      <c r="G698" s="53" t="s">
        <v>728</v>
      </c>
    </row>
    <row r="699" spans="1:7" s="1" customFormat="1" x14ac:dyDescent="0.25">
      <c r="A699" s="239"/>
      <c r="B699" s="90" t="s">
        <v>1430</v>
      </c>
      <c r="C699" s="81">
        <v>552711</v>
      </c>
      <c r="D699" s="90" t="s">
        <v>735</v>
      </c>
      <c r="E699" s="52">
        <v>19.8</v>
      </c>
      <c r="F699" s="158">
        <f t="shared" si="33"/>
        <v>0</v>
      </c>
      <c r="G699" s="53" t="s">
        <v>728</v>
      </c>
    </row>
    <row r="700" spans="1:7" s="1" customFormat="1" x14ac:dyDescent="0.25">
      <c r="A700" s="239"/>
      <c r="B700" s="90" t="s">
        <v>1431</v>
      </c>
      <c r="C700" s="81">
        <v>552704</v>
      </c>
      <c r="D700" s="90" t="s">
        <v>735</v>
      </c>
      <c r="E700" s="52">
        <v>19.8</v>
      </c>
      <c r="F700" s="158">
        <f t="shared" si="33"/>
        <v>0</v>
      </c>
      <c r="G700" s="53" t="s">
        <v>728</v>
      </c>
    </row>
    <row r="701" spans="1:7" s="1" customFormat="1" x14ac:dyDescent="0.25">
      <c r="A701" s="239"/>
      <c r="B701" s="90" t="s">
        <v>1432</v>
      </c>
      <c r="C701" s="81">
        <v>552707</v>
      </c>
      <c r="D701" s="90" t="s">
        <v>735</v>
      </c>
      <c r="E701" s="52">
        <v>19.8</v>
      </c>
      <c r="F701" s="158">
        <f t="shared" si="33"/>
        <v>0</v>
      </c>
      <c r="G701" s="53" t="s">
        <v>728</v>
      </c>
    </row>
    <row r="702" spans="1:7" s="1" customFormat="1" x14ac:dyDescent="0.25">
      <c r="A702" s="239"/>
      <c r="B702" s="90" t="s">
        <v>1433</v>
      </c>
      <c r="C702" s="81">
        <v>552705</v>
      </c>
      <c r="D702" s="90" t="s">
        <v>735</v>
      </c>
      <c r="E702" s="52">
        <v>19.8</v>
      </c>
      <c r="F702" s="158">
        <f t="shared" si="33"/>
        <v>0</v>
      </c>
      <c r="G702" s="53" t="s">
        <v>728</v>
      </c>
    </row>
    <row r="703" spans="1:7" s="1" customFormat="1" x14ac:dyDescent="0.25">
      <c r="A703" s="239"/>
      <c r="B703" s="90" t="s">
        <v>1434</v>
      </c>
      <c r="C703" s="81">
        <v>552709</v>
      </c>
      <c r="D703" s="90" t="s">
        <v>735</v>
      </c>
      <c r="E703" s="52">
        <v>19.8</v>
      </c>
      <c r="F703" s="158">
        <f t="shared" si="33"/>
        <v>0</v>
      </c>
      <c r="G703" s="53" t="s">
        <v>728</v>
      </c>
    </row>
    <row r="704" spans="1:7" s="1" customFormat="1" x14ac:dyDescent="0.25">
      <c r="A704" s="239"/>
      <c r="B704" s="90" t="s">
        <v>1435</v>
      </c>
      <c r="C704" s="81">
        <v>552710</v>
      </c>
      <c r="D704" s="90" t="s">
        <v>735</v>
      </c>
      <c r="E704" s="52">
        <v>19.8</v>
      </c>
      <c r="F704" s="158">
        <f t="shared" si="33"/>
        <v>0</v>
      </c>
      <c r="G704" s="53" t="s">
        <v>728</v>
      </c>
    </row>
    <row r="705" spans="1:7" s="43" customFormat="1" ht="23.1" customHeight="1" x14ac:dyDescent="0.25">
      <c r="A705" s="228"/>
      <c r="B705" s="308" t="s">
        <v>1421</v>
      </c>
      <c r="C705" s="308"/>
      <c r="D705" s="308"/>
      <c r="E705" s="308"/>
      <c r="F705" s="308"/>
      <c r="G705" s="309"/>
    </row>
    <row r="706" spans="1:7" s="43" customFormat="1" x14ac:dyDescent="0.25">
      <c r="A706" s="239"/>
      <c r="B706" s="90" t="s">
        <v>939</v>
      </c>
      <c r="C706" s="81">
        <v>552730</v>
      </c>
      <c r="D706" s="90" t="s">
        <v>735</v>
      </c>
      <c r="E706" s="52">
        <v>17.8</v>
      </c>
      <c r="F706" s="61">
        <f>A706*E706</f>
        <v>0</v>
      </c>
      <c r="G706" s="53" t="s">
        <v>728</v>
      </c>
    </row>
    <row r="707" spans="1:7" s="43" customFormat="1" ht="23.1" customHeight="1" x14ac:dyDescent="0.25">
      <c r="A707" s="228"/>
      <c r="B707" s="308" t="s">
        <v>1422</v>
      </c>
      <c r="C707" s="308"/>
      <c r="D707" s="308"/>
      <c r="E707" s="308"/>
      <c r="F707" s="308"/>
      <c r="G707" s="309"/>
    </row>
    <row r="708" spans="1:7" s="1" customFormat="1" x14ac:dyDescent="0.25">
      <c r="A708" s="239"/>
      <c r="B708" s="90" t="s">
        <v>1438</v>
      </c>
      <c r="C708" s="81">
        <v>552787</v>
      </c>
      <c r="D708" s="90" t="s">
        <v>735</v>
      </c>
      <c r="E708" s="52">
        <v>39.5</v>
      </c>
      <c r="F708" s="188">
        <f t="shared" ref="F708:F718" si="34">A708*E708</f>
        <v>0</v>
      </c>
      <c r="G708" s="53" t="s">
        <v>728</v>
      </c>
    </row>
    <row r="709" spans="1:7" s="1" customFormat="1" x14ac:dyDescent="0.25">
      <c r="A709" s="239"/>
      <c r="B709" s="90" t="s">
        <v>1439</v>
      </c>
      <c r="C709" s="81">
        <v>552793</v>
      </c>
      <c r="D709" s="90" t="s">
        <v>735</v>
      </c>
      <c r="E709" s="52">
        <v>39.5</v>
      </c>
      <c r="F709" s="158">
        <f t="shared" si="34"/>
        <v>0</v>
      </c>
      <c r="G709" s="53" t="s">
        <v>728</v>
      </c>
    </row>
    <row r="710" spans="1:7" s="1" customFormat="1" x14ac:dyDescent="0.25">
      <c r="A710" s="239"/>
      <c r="B710" s="90" t="s">
        <v>1440</v>
      </c>
      <c r="C710" s="81">
        <v>552790</v>
      </c>
      <c r="D710" s="90" t="s">
        <v>735</v>
      </c>
      <c r="E710" s="52">
        <v>39.5</v>
      </c>
      <c r="F710" s="158">
        <f t="shared" si="34"/>
        <v>0</v>
      </c>
      <c r="G710" s="53" t="s">
        <v>728</v>
      </c>
    </row>
    <row r="711" spans="1:7" s="1" customFormat="1" x14ac:dyDescent="0.25">
      <c r="A711" s="239"/>
      <c r="B711" s="90" t="s">
        <v>1441</v>
      </c>
      <c r="C711" s="81">
        <v>552791</v>
      </c>
      <c r="D711" s="90" t="s">
        <v>735</v>
      </c>
      <c r="E711" s="52">
        <v>39.5</v>
      </c>
      <c r="F711" s="158">
        <f t="shared" si="34"/>
        <v>0</v>
      </c>
      <c r="G711" s="53" t="s">
        <v>728</v>
      </c>
    </row>
    <row r="712" spans="1:7" s="1" customFormat="1" x14ac:dyDescent="0.25">
      <c r="A712" s="239"/>
      <c r="B712" s="90" t="s">
        <v>1442</v>
      </c>
      <c r="C712" s="81">
        <v>552778</v>
      </c>
      <c r="D712" s="90" t="s">
        <v>735</v>
      </c>
      <c r="E712" s="52">
        <v>39.5</v>
      </c>
      <c r="F712" s="158">
        <f t="shared" si="34"/>
        <v>0</v>
      </c>
      <c r="G712" s="53" t="s">
        <v>728</v>
      </c>
    </row>
    <row r="713" spans="1:7" s="1" customFormat="1" x14ac:dyDescent="0.25">
      <c r="A713" s="239"/>
      <c r="B713" s="90" t="s">
        <v>1443</v>
      </c>
      <c r="C713" s="81">
        <v>552780</v>
      </c>
      <c r="D713" s="90" t="s">
        <v>735</v>
      </c>
      <c r="E713" s="52">
        <v>39.5</v>
      </c>
      <c r="F713" s="158">
        <f t="shared" si="34"/>
        <v>0</v>
      </c>
      <c r="G713" s="53" t="s">
        <v>728</v>
      </c>
    </row>
    <row r="714" spans="1:7" s="1" customFormat="1" x14ac:dyDescent="0.25">
      <c r="A714" s="239"/>
      <c r="B714" s="90" t="s">
        <v>1444</v>
      </c>
      <c r="C714" s="81">
        <v>552783</v>
      </c>
      <c r="D714" s="90" t="s">
        <v>735</v>
      </c>
      <c r="E714" s="52">
        <v>39.5</v>
      </c>
      <c r="F714" s="158">
        <f t="shared" si="34"/>
        <v>0</v>
      </c>
      <c r="G714" s="53" t="s">
        <v>728</v>
      </c>
    </row>
    <row r="715" spans="1:7" s="1" customFormat="1" x14ac:dyDescent="0.25">
      <c r="A715" s="239"/>
      <c r="B715" s="90" t="s">
        <v>1445</v>
      </c>
      <c r="C715" s="81">
        <v>552788</v>
      </c>
      <c r="D715" s="90" t="s">
        <v>735</v>
      </c>
      <c r="E715" s="52">
        <v>39.5</v>
      </c>
      <c r="F715" s="158">
        <f t="shared" si="34"/>
        <v>0</v>
      </c>
      <c r="G715" s="53" t="s">
        <v>728</v>
      </c>
    </row>
    <row r="716" spans="1:7" s="1" customFormat="1" x14ac:dyDescent="0.25">
      <c r="A716" s="239"/>
      <c r="B716" s="90" t="s">
        <v>1446</v>
      </c>
      <c r="C716" s="81">
        <v>552781</v>
      </c>
      <c r="D716" s="90" t="s">
        <v>735</v>
      </c>
      <c r="E716" s="52">
        <v>39.5</v>
      </c>
      <c r="F716" s="158">
        <f t="shared" si="34"/>
        <v>0</v>
      </c>
      <c r="G716" s="53" t="s">
        <v>728</v>
      </c>
    </row>
    <row r="717" spans="1:7" s="1" customFormat="1" x14ac:dyDescent="0.25">
      <c r="A717" s="239"/>
      <c r="B717" s="90" t="s">
        <v>1447</v>
      </c>
      <c r="C717" s="81">
        <v>552785</v>
      </c>
      <c r="D717" s="90" t="s">
        <v>735</v>
      </c>
      <c r="E717" s="52">
        <v>34.5</v>
      </c>
      <c r="F717" s="158">
        <f t="shared" si="34"/>
        <v>0</v>
      </c>
      <c r="G717" s="53" t="s">
        <v>728</v>
      </c>
    </row>
    <row r="718" spans="1:7" s="1" customFormat="1" x14ac:dyDescent="0.25">
      <c r="A718" s="239"/>
      <c r="B718" s="90" t="s">
        <v>1448</v>
      </c>
      <c r="C718" s="81">
        <v>552786</v>
      </c>
      <c r="D718" s="90" t="s">
        <v>735</v>
      </c>
      <c r="E718" s="52">
        <v>39.5</v>
      </c>
      <c r="F718" s="158">
        <f t="shared" si="34"/>
        <v>0</v>
      </c>
      <c r="G718" s="53" t="s">
        <v>728</v>
      </c>
    </row>
    <row r="719" spans="1:7" s="43" customFormat="1" ht="23.1" customHeight="1" x14ac:dyDescent="0.25">
      <c r="A719" s="228"/>
      <c r="B719" s="308" t="s">
        <v>739</v>
      </c>
      <c r="C719" s="308"/>
      <c r="D719" s="308"/>
      <c r="E719" s="308"/>
      <c r="F719" s="308"/>
      <c r="G719" s="309"/>
    </row>
    <row r="720" spans="1:7" s="1" customFormat="1" x14ac:dyDescent="0.25">
      <c r="A720" s="239"/>
      <c r="B720" s="49" t="s">
        <v>435</v>
      </c>
      <c r="C720" s="50" t="s">
        <v>268</v>
      </c>
      <c r="D720" s="51" t="s">
        <v>1</v>
      </c>
      <c r="E720" s="52">
        <v>13.8</v>
      </c>
      <c r="F720" s="188">
        <f>A720*E720</f>
        <v>0</v>
      </c>
      <c r="G720" s="53" t="s">
        <v>727</v>
      </c>
    </row>
    <row r="721" spans="1:7" s="1" customFormat="1" x14ac:dyDescent="0.25">
      <c r="A721" s="239"/>
      <c r="B721" s="49" t="s">
        <v>795</v>
      </c>
      <c r="C721" s="50" t="s">
        <v>267</v>
      </c>
      <c r="D721" s="51" t="s">
        <v>1</v>
      </c>
      <c r="E721" s="52">
        <v>3.4</v>
      </c>
      <c r="F721" s="158">
        <f>A721*E721</f>
        <v>0</v>
      </c>
      <c r="G721" s="53" t="s">
        <v>727</v>
      </c>
    </row>
    <row r="722" spans="1:7" s="1" customFormat="1" x14ac:dyDescent="0.25">
      <c r="A722" s="239"/>
      <c r="B722" s="49" t="s">
        <v>438</v>
      </c>
      <c r="C722" s="50" t="s">
        <v>127</v>
      </c>
      <c r="D722" s="51" t="s">
        <v>15</v>
      </c>
      <c r="E722" s="52">
        <v>8.8000000000000007</v>
      </c>
      <c r="F722" s="158">
        <f>A722*E722</f>
        <v>0</v>
      </c>
      <c r="G722" s="53" t="s">
        <v>727</v>
      </c>
    </row>
    <row r="723" spans="1:7" s="43" customFormat="1" ht="23.1" customHeight="1" x14ac:dyDescent="0.25">
      <c r="A723" s="228"/>
      <c r="B723" s="306" t="s">
        <v>758</v>
      </c>
      <c r="C723" s="306"/>
      <c r="D723" s="306"/>
      <c r="E723" s="306"/>
      <c r="F723" s="306"/>
      <c r="G723" s="307"/>
    </row>
    <row r="724" spans="1:7" s="1" customFormat="1" x14ac:dyDescent="0.25">
      <c r="A724" s="240"/>
      <c r="B724" s="186" t="s">
        <v>1122</v>
      </c>
      <c r="C724" s="187" t="s">
        <v>766</v>
      </c>
      <c r="D724" s="186" t="s">
        <v>735</v>
      </c>
      <c r="E724" s="181">
        <v>5.9</v>
      </c>
      <c r="F724" s="158">
        <f>A724*E724</f>
        <v>0</v>
      </c>
      <c r="G724" s="182" t="s">
        <v>728</v>
      </c>
    </row>
    <row r="725" spans="1:7" s="117" customFormat="1" ht="20.100000000000001" customHeight="1" thickBot="1" x14ac:dyDescent="0.3">
      <c r="A725" s="251">
        <f>SUM(A689:A724)</f>
        <v>0</v>
      </c>
      <c r="B725" s="111" t="s">
        <v>783</v>
      </c>
      <c r="C725" s="112"/>
      <c r="D725" s="113"/>
      <c r="E725" s="114"/>
      <c r="F725" s="115">
        <f>SUM(F689:F724)</f>
        <v>0</v>
      </c>
      <c r="G725" s="116"/>
    </row>
    <row r="726" spans="1:7" s="1" customFormat="1" ht="16.5" thickBot="1" x14ac:dyDescent="0.3">
      <c r="A726" s="238"/>
      <c r="B726" s="8"/>
      <c r="C726" s="9"/>
      <c r="D726" s="8"/>
      <c r="E726" s="10"/>
      <c r="F726" s="10"/>
      <c r="G726" s="37"/>
    </row>
    <row r="727" spans="1:7" s="1" customFormat="1" ht="23.25" x14ac:dyDescent="0.25">
      <c r="A727" s="310" t="s">
        <v>1470</v>
      </c>
      <c r="B727" s="311"/>
      <c r="C727" s="311"/>
      <c r="D727" s="311"/>
      <c r="E727" s="311"/>
      <c r="F727" s="311"/>
      <c r="G727" s="312"/>
    </row>
    <row r="728" spans="1:7" s="102" customFormat="1" ht="23.1" customHeight="1" x14ac:dyDescent="0.25">
      <c r="A728" s="199" t="s">
        <v>779</v>
      </c>
      <c r="B728" s="224" t="s">
        <v>274</v>
      </c>
      <c r="C728" s="103" t="s">
        <v>232</v>
      </c>
      <c r="D728" s="103" t="s">
        <v>781</v>
      </c>
      <c r="E728" s="223" t="s">
        <v>780</v>
      </c>
      <c r="F728" s="223" t="s">
        <v>784</v>
      </c>
      <c r="G728" s="104" t="s">
        <v>778</v>
      </c>
    </row>
    <row r="729" spans="1:7" s="43" customFormat="1" ht="23.1" customHeight="1" x14ac:dyDescent="0.25">
      <c r="A729" s="228"/>
      <c r="B729" s="308" t="s">
        <v>760</v>
      </c>
      <c r="C729" s="308"/>
      <c r="D729" s="308"/>
      <c r="E729" s="308"/>
      <c r="F729" s="308"/>
      <c r="G729" s="309"/>
    </row>
    <row r="730" spans="1:7" s="1" customFormat="1" x14ac:dyDescent="0.25">
      <c r="A730" s="239"/>
      <c r="B730" s="49" t="s">
        <v>1452</v>
      </c>
      <c r="C730" s="50" t="s">
        <v>1450</v>
      </c>
      <c r="D730" s="51" t="s">
        <v>729</v>
      </c>
      <c r="E730" s="52">
        <v>9.8000000000000007</v>
      </c>
      <c r="F730" s="59">
        <f>A730*E730</f>
        <v>0</v>
      </c>
      <c r="G730" s="53" t="s">
        <v>728</v>
      </c>
    </row>
    <row r="731" spans="1:7" s="162" customFormat="1" x14ac:dyDescent="0.25">
      <c r="A731" s="244"/>
      <c r="B731" s="44" t="s">
        <v>1453</v>
      </c>
      <c r="C731" s="45" t="s">
        <v>1451</v>
      </c>
      <c r="D731" s="46" t="s">
        <v>734</v>
      </c>
      <c r="E731" s="47">
        <v>5.5</v>
      </c>
      <c r="F731" s="158">
        <f>A731*E731</f>
        <v>0</v>
      </c>
      <c r="G731" s="48" t="s">
        <v>728</v>
      </c>
    </row>
    <row r="732" spans="1:7" s="1" customFormat="1" x14ac:dyDescent="0.25">
      <c r="A732" s="239"/>
      <c r="B732" s="90" t="s">
        <v>1449</v>
      </c>
      <c r="C732" s="81">
        <v>151123</v>
      </c>
      <c r="D732" s="90" t="s">
        <v>729</v>
      </c>
      <c r="E732" s="52">
        <v>5.8</v>
      </c>
      <c r="F732" s="158">
        <f>A732*E732</f>
        <v>0</v>
      </c>
      <c r="G732" s="53" t="s">
        <v>728</v>
      </c>
    </row>
    <row r="733" spans="1:7" s="1" customFormat="1" x14ac:dyDescent="0.25">
      <c r="A733" s="239"/>
      <c r="B733" s="90" t="s">
        <v>1454</v>
      </c>
      <c r="C733" s="81">
        <v>152106</v>
      </c>
      <c r="D733" s="90" t="s">
        <v>734</v>
      </c>
      <c r="E733" s="52">
        <v>5.4</v>
      </c>
      <c r="F733" s="158">
        <f>A733*E733</f>
        <v>0</v>
      </c>
      <c r="G733" s="53" t="s">
        <v>728</v>
      </c>
    </row>
    <row r="734" spans="1:7" s="43" customFormat="1" ht="23.1" customHeight="1" x14ac:dyDescent="0.25">
      <c r="A734" s="228"/>
      <c r="B734" s="308" t="s">
        <v>759</v>
      </c>
      <c r="C734" s="308"/>
      <c r="D734" s="308"/>
      <c r="E734" s="308"/>
      <c r="F734" s="308"/>
      <c r="G734" s="309"/>
    </row>
    <row r="735" spans="1:7" s="1" customFormat="1" x14ac:dyDescent="0.25">
      <c r="A735" s="239"/>
      <c r="B735" s="49" t="s">
        <v>406</v>
      </c>
      <c r="C735" s="50" t="s">
        <v>192</v>
      </c>
      <c r="D735" s="51" t="s">
        <v>10</v>
      </c>
      <c r="E735" s="52">
        <v>10.7</v>
      </c>
      <c r="F735" s="59">
        <f t="shared" ref="F735:F741" si="35">A735*E735</f>
        <v>0</v>
      </c>
      <c r="G735" s="53" t="s">
        <v>727</v>
      </c>
    </row>
    <row r="736" spans="1:7" s="1" customFormat="1" x14ac:dyDescent="0.25">
      <c r="A736" s="239"/>
      <c r="B736" s="90" t="s">
        <v>1120</v>
      </c>
      <c r="C736" s="81">
        <v>215531</v>
      </c>
      <c r="D736" s="90" t="s">
        <v>729</v>
      </c>
      <c r="E736" s="52">
        <v>9.1</v>
      </c>
      <c r="F736" s="158">
        <f t="shared" si="35"/>
        <v>0</v>
      </c>
      <c r="G736" s="53" t="s">
        <v>728</v>
      </c>
    </row>
    <row r="737" spans="1:7" s="1" customFormat="1" x14ac:dyDescent="0.25">
      <c r="A737" s="239"/>
      <c r="B737" s="90" t="s">
        <v>1121</v>
      </c>
      <c r="C737" s="81">
        <v>215522</v>
      </c>
      <c r="D737" s="90" t="s">
        <v>729</v>
      </c>
      <c r="E737" s="52">
        <v>8.15</v>
      </c>
      <c r="F737" s="158">
        <f t="shared" si="35"/>
        <v>0</v>
      </c>
      <c r="G737" s="53" t="s">
        <v>728</v>
      </c>
    </row>
    <row r="738" spans="1:7" s="162" customFormat="1" x14ac:dyDescent="0.25">
      <c r="A738" s="239"/>
      <c r="B738" s="90" t="s">
        <v>1456</v>
      </c>
      <c r="C738" s="81">
        <v>215524</v>
      </c>
      <c r="D738" s="90" t="s">
        <v>729</v>
      </c>
      <c r="E738" s="52">
        <v>9.4</v>
      </c>
      <c r="F738" s="158">
        <f t="shared" si="35"/>
        <v>0</v>
      </c>
      <c r="G738" s="53" t="s">
        <v>728</v>
      </c>
    </row>
    <row r="739" spans="1:7" s="1" customFormat="1" x14ac:dyDescent="0.25">
      <c r="A739" s="239"/>
      <c r="B739" s="90" t="s">
        <v>1119</v>
      </c>
      <c r="C739" s="81">
        <v>373472</v>
      </c>
      <c r="D739" s="90" t="s">
        <v>729</v>
      </c>
      <c r="E739" s="52">
        <v>5.2</v>
      </c>
      <c r="F739" s="158">
        <f t="shared" si="35"/>
        <v>0</v>
      </c>
      <c r="G739" s="53" t="s">
        <v>728</v>
      </c>
    </row>
    <row r="740" spans="1:7" s="1" customFormat="1" x14ac:dyDescent="0.25">
      <c r="A740" s="239"/>
      <c r="B740" s="90" t="s">
        <v>1455</v>
      </c>
      <c r="C740" s="81">
        <v>373473</v>
      </c>
      <c r="D740" s="90" t="s">
        <v>729</v>
      </c>
      <c r="E740" s="52">
        <v>5.2</v>
      </c>
      <c r="F740" s="158">
        <f t="shared" si="35"/>
        <v>0</v>
      </c>
      <c r="G740" s="53" t="s">
        <v>728</v>
      </c>
    </row>
    <row r="741" spans="1:7" s="1" customFormat="1" x14ac:dyDescent="0.25">
      <c r="A741" s="239"/>
      <c r="B741" s="49" t="s">
        <v>410</v>
      </c>
      <c r="C741" s="50" t="s">
        <v>53</v>
      </c>
      <c r="D741" s="51" t="s">
        <v>10</v>
      </c>
      <c r="E741" s="52">
        <v>2.6</v>
      </c>
      <c r="F741" s="158">
        <f t="shared" si="35"/>
        <v>0</v>
      </c>
      <c r="G741" s="53" t="s">
        <v>727</v>
      </c>
    </row>
    <row r="742" spans="1:7" s="43" customFormat="1" ht="23.1" customHeight="1" x14ac:dyDescent="0.25">
      <c r="A742" s="228"/>
      <c r="B742" s="306" t="s">
        <v>762</v>
      </c>
      <c r="C742" s="306"/>
      <c r="D742" s="306"/>
      <c r="E742" s="306"/>
      <c r="F742" s="306"/>
      <c r="G742" s="307"/>
    </row>
    <row r="743" spans="1:7" s="1" customFormat="1" x14ac:dyDescent="0.25">
      <c r="A743" s="240"/>
      <c r="B743" s="54" t="s">
        <v>383</v>
      </c>
      <c r="C743" s="55" t="s">
        <v>260</v>
      </c>
      <c r="D743" s="56" t="s">
        <v>10</v>
      </c>
      <c r="E743" s="57">
        <v>60.8</v>
      </c>
      <c r="F743" s="158">
        <f>A743*E743</f>
        <v>0</v>
      </c>
      <c r="G743" s="58" t="s">
        <v>727</v>
      </c>
    </row>
    <row r="744" spans="1:7" s="117" customFormat="1" ht="20.100000000000001" customHeight="1" thickBot="1" x14ac:dyDescent="0.3">
      <c r="A744" s="251">
        <f>SUM(A730:A743)</f>
        <v>0</v>
      </c>
      <c r="B744" s="111" t="s">
        <v>783</v>
      </c>
      <c r="C744" s="112"/>
      <c r="D744" s="113"/>
      <c r="E744" s="114"/>
      <c r="F744" s="115">
        <f>SUM(F730:F743)</f>
        <v>0</v>
      </c>
      <c r="G744" s="116"/>
    </row>
    <row r="745" spans="1:7" s="1" customFormat="1" ht="16.5" thickBot="1" x14ac:dyDescent="0.3">
      <c r="A745" s="238"/>
      <c r="B745" s="8"/>
      <c r="C745" s="9"/>
      <c r="D745" s="8"/>
      <c r="E745" s="10"/>
      <c r="F745" s="10"/>
      <c r="G745" s="37"/>
    </row>
    <row r="746" spans="1:7" s="1" customFormat="1" ht="23.25" x14ac:dyDescent="0.25">
      <c r="A746" s="310" t="s">
        <v>831</v>
      </c>
      <c r="B746" s="311"/>
      <c r="C746" s="311"/>
      <c r="D746" s="311"/>
      <c r="E746" s="311"/>
      <c r="F746" s="311"/>
      <c r="G746" s="312"/>
    </row>
    <row r="747" spans="1:7" s="102" customFormat="1" ht="23.1" customHeight="1" x14ac:dyDescent="0.25">
      <c r="A747" s="199" t="s">
        <v>779</v>
      </c>
      <c r="B747" s="224" t="s">
        <v>274</v>
      </c>
      <c r="C747" s="103" t="s">
        <v>232</v>
      </c>
      <c r="D747" s="103" t="s">
        <v>781</v>
      </c>
      <c r="E747" s="223" t="s">
        <v>780</v>
      </c>
      <c r="F747" s="223" t="s">
        <v>784</v>
      </c>
      <c r="G747" s="104" t="s">
        <v>778</v>
      </c>
    </row>
    <row r="748" spans="1:7" s="43" customFormat="1" ht="23.1" customHeight="1" x14ac:dyDescent="0.25">
      <c r="A748" s="228"/>
      <c r="B748" s="308" t="s">
        <v>744</v>
      </c>
      <c r="C748" s="308"/>
      <c r="D748" s="308"/>
      <c r="E748" s="308"/>
      <c r="F748" s="308"/>
      <c r="G748" s="309"/>
    </row>
    <row r="749" spans="1:7" s="1" customFormat="1" x14ac:dyDescent="0.25">
      <c r="A749" s="239"/>
      <c r="B749" s="90" t="s">
        <v>1117</v>
      </c>
      <c r="C749" s="81">
        <v>425651</v>
      </c>
      <c r="D749" s="90" t="s">
        <v>732</v>
      </c>
      <c r="E749" s="52">
        <v>22.3</v>
      </c>
      <c r="F749" s="59">
        <f>A749*E749</f>
        <v>0</v>
      </c>
      <c r="G749" s="53" t="s">
        <v>728</v>
      </c>
    </row>
    <row r="750" spans="1:7" s="1" customFormat="1" x14ac:dyDescent="0.25">
      <c r="A750" s="239"/>
      <c r="B750" s="90" t="s">
        <v>1118</v>
      </c>
      <c r="C750" s="81">
        <v>425655</v>
      </c>
      <c r="D750" s="90" t="s">
        <v>732</v>
      </c>
      <c r="E750" s="52">
        <v>24.9</v>
      </c>
      <c r="F750" s="158">
        <f>A750*E750</f>
        <v>0</v>
      </c>
      <c r="G750" s="53" t="s">
        <v>728</v>
      </c>
    </row>
    <row r="751" spans="1:7" s="43" customFormat="1" ht="23.1" customHeight="1" x14ac:dyDescent="0.25">
      <c r="A751" s="228"/>
      <c r="B751" s="306" t="s">
        <v>743</v>
      </c>
      <c r="C751" s="306"/>
      <c r="D751" s="306"/>
      <c r="E751" s="306"/>
      <c r="F751" s="306"/>
      <c r="G751" s="307"/>
    </row>
    <row r="752" spans="1:7" s="1" customFormat="1" x14ac:dyDescent="0.25">
      <c r="A752" s="239"/>
      <c r="B752" s="90" t="s">
        <v>1116</v>
      </c>
      <c r="C752" s="81">
        <v>514957</v>
      </c>
      <c r="D752" s="90" t="s">
        <v>735</v>
      </c>
      <c r="E752" s="52">
        <v>10</v>
      </c>
      <c r="F752" s="158">
        <f>A752*E752</f>
        <v>0</v>
      </c>
      <c r="G752" s="53" t="s">
        <v>728</v>
      </c>
    </row>
    <row r="753" spans="1:7" s="1" customFormat="1" x14ac:dyDescent="0.25">
      <c r="A753" s="239"/>
      <c r="B753" s="90" t="s">
        <v>1115</v>
      </c>
      <c r="C753" s="81">
        <v>510025</v>
      </c>
      <c r="D753" s="90" t="s">
        <v>735</v>
      </c>
      <c r="E753" s="52">
        <v>10</v>
      </c>
      <c r="F753" s="158">
        <f>A753*E753</f>
        <v>0</v>
      </c>
      <c r="G753" s="53" t="s">
        <v>728</v>
      </c>
    </row>
    <row r="754" spans="1:7" s="1" customFormat="1" x14ac:dyDescent="0.25">
      <c r="A754" s="239"/>
      <c r="B754" s="90" t="s">
        <v>1114</v>
      </c>
      <c r="C754" s="81">
        <v>510026</v>
      </c>
      <c r="D754" s="90" t="s">
        <v>735</v>
      </c>
      <c r="E754" s="52">
        <v>10</v>
      </c>
      <c r="F754" s="158">
        <f>A754*E754</f>
        <v>0</v>
      </c>
      <c r="G754" s="53" t="s">
        <v>728</v>
      </c>
    </row>
    <row r="755" spans="1:7" s="43" customFormat="1" ht="23.1" customHeight="1" x14ac:dyDescent="0.25">
      <c r="A755" s="228"/>
      <c r="B755" s="306" t="s">
        <v>741</v>
      </c>
      <c r="C755" s="306"/>
      <c r="D755" s="306"/>
      <c r="E755" s="306"/>
      <c r="F755" s="306"/>
      <c r="G755" s="307"/>
    </row>
    <row r="756" spans="1:7" s="1" customFormat="1" x14ac:dyDescent="0.25">
      <c r="A756" s="239"/>
      <c r="B756" s="90" t="s">
        <v>949</v>
      </c>
      <c r="C756" s="81">
        <v>155216</v>
      </c>
      <c r="D756" s="90" t="s">
        <v>732</v>
      </c>
      <c r="E756" s="52">
        <v>3.6</v>
      </c>
      <c r="F756" s="158">
        <f>A756*E756</f>
        <v>0</v>
      </c>
      <c r="G756" s="53" t="s">
        <v>728</v>
      </c>
    </row>
    <row r="757" spans="1:7" s="1" customFormat="1" x14ac:dyDescent="0.25">
      <c r="A757" s="239"/>
      <c r="B757" s="90" t="s">
        <v>950</v>
      </c>
      <c r="C757" s="81">
        <v>155231</v>
      </c>
      <c r="D757" s="90" t="s">
        <v>732</v>
      </c>
      <c r="E757" s="52">
        <v>3.6</v>
      </c>
      <c r="F757" s="158">
        <f>A757*E757</f>
        <v>0</v>
      </c>
      <c r="G757" s="53" t="s">
        <v>728</v>
      </c>
    </row>
    <row r="758" spans="1:7" s="1" customFormat="1" x14ac:dyDescent="0.25">
      <c r="A758" s="239"/>
      <c r="B758" s="49" t="s">
        <v>411</v>
      </c>
      <c r="C758" s="50" t="s">
        <v>202</v>
      </c>
      <c r="D758" s="51" t="s">
        <v>1</v>
      </c>
      <c r="E758" s="52">
        <v>3</v>
      </c>
      <c r="F758" s="158">
        <f>A758*E758</f>
        <v>0</v>
      </c>
      <c r="G758" s="53" t="s">
        <v>727</v>
      </c>
    </row>
    <row r="759" spans="1:7" s="1" customFormat="1" x14ac:dyDescent="0.25">
      <c r="A759" s="239"/>
      <c r="B759" s="49" t="s">
        <v>412</v>
      </c>
      <c r="C759" s="50" t="s">
        <v>95</v>
      </c>
      <c r="D759" s="51" t="s">
        <v>1</v>
      </c>
      <c r="E759" s="52">
        <v>3</v>
      </c>
      <c r="F759" s="158">
        <f>A759*E759</f>
        <v>0</v>
      </c>
      <c r="G759" s="53" t="s">
        <v>727</v>
      </c>
    </row>
    <row r="760" spans="1:7" s="43" customFormat="1" ht="23.1" customHeight="1" x14ac:dyDescent="0.25">
      <c r="A760" s="228"/>
      <c r="B760" s="306" t="s">
        <v>889</v>
      </c>
      <c r="C760" s="306"/>
      <c r="D760" s="306"/>
      <c r="E760" s="306"/>
      <c r="F760" s="306"/>
      <c r="G760" s="307"/>
    </row>
    <row r="761" spans="1:7" s="1" customFormat="1" x14ac:dyDescent="0.25">
      <c r="A761" s="239"/>
      <c r="B761" s="90" t="s">
        <v>963</v>
      </c>
      <c r="C761" s="81">
        <v>101022</v>
      </c>
      <c r="D761" s="90" t="s">
        <v>729</v>
      </c>
      <c r="E761" s="52">
        <v>17.399999999999999</v>
      </c>
      <c r="F761" s="158">
        <f>A761*E761</f>
        <v>0</v>
      </c>
      <c r="G761" s="53" t="s">
        <v>728</v>
      </c>
    </row>
    <row r="762" spans="1:7" s="1" customFormat="1" x14ac:dyDescent="0.25">
      <c r="A762" s="239"/>
      <c r="B762" s="90" t="s">
        <v>962</v>
      </c>
      <c r="C762" s="81">
        <v>106122</v>
      </c>
      <c r="D762" s="90" t="s">
        <v>729</v>
      </c>
      <c r="E762" s="52">
        <v>19.399999999999999</v>
      </c>
      <c r="F762" s="158">
        <f>A762*E762</f>
        <v>0</v>
      </c>
      <c r="G762" s="53" t="s">
        <v>728</v>
      </c>
    </row>
    <row r="763" spans="1:7" s="1" customFormat="1" x14ac:dyDescent="0.25">
      <c r="A763" s="239"/>
      <c r="B763" s="49" t="s">
        <v>1458</v>
      </c>
      <c r="C763" s="50" t="s">
        <v>1457</v>
      </c>
      <c r="D763" s="51" t="s">
        <v>1</v>
      </c>
      <c r="E763" s="52">
        <v>1.7</v>
      </c>
      <c r="F763" s="158">
        <f>A763*E763</f>
        <v>0</v>
      </c>
      <c r="G763" s="53" t="s">
        <v>727</v>
      </c>
    </row>
    <row r="764" spans="1:7" s="1" customFormat="1" x14ac:dyDescent="0.25">
      <c r="A764" s="239"/>
      <c r="B764" s="90" t="s">
        <v>961</v>
      </c>
      <c r="C764" s="81">
        <v>166204</v>
      </c>
      <c r="D764" s="90" t="s">
        <v>729</v>
      </c>
      <c r="E764" s="52">
        <v>26.6</v>
      </c>
      <c r="F764" s="158">
        <f>A764*E764</f>
        <v>0</v>
      </c>
      <c r="G764" s="53" t="s">
        <v>728</v>
      </c>
    </row>
    <row r="765" spans="1:7" s="1" customFormat="1" x14ac:dyDescent="0.25">
      <c r="A765" s="239"/>
      <c r="B765" s="90" t="s">
        <v>960</v>
      </c>
      <c r="C765" s="81">
        <v>166255</v>
      </c>
      <c r="D765" s="90" t="s">
        <v>729</v>
      </c>
      <c r="E765" s="52">
        <v>65.900000000000006</v>
      </c>
      <c r="F765" s="158">
        <f>A765*E765</f>
        <v>0</v>
      </c>
      <c r="G765" s="53" t="s">
        <v>728</v>
      </c>
    </row>
    <row r="766" spans="1:7" s="43" customFormat="1" ht="23.1" customHeight="1" x14ac:dyDescent="0.25">
      <c r="A766" s="228"/>
      <c r="B766" s="306" t="s">
        <v>888</v>
      </c>
      <c r="C766" s="306"/>
      <c r="D766" s="306"/>
      <c r="E766" s="306"/>
      <c r="F766" s="306"/>
      <c r="G766" s="307"/>
    </row>
    <row r="767" spans="1:7" s="1" customFormat="1" x14ac:dyDescent="0.25">
      <c r="A767" s="239"/>
      <c r="B767" s="90" t="s">
        <v>967</v>
      </c>
      <c r="C767" s="81">
        <v>306521</v>
      </c>
      <c r="D767" s="90" t="s">
        <v>732</v>
      </c>
      <c r="E767" s="52">
        <v>9.8000000000000007</v>
      </c>
      <c r="F767" s="158">
        <f t="shared" ref="F767:F772" si="36">A767*E767</f>
        <v>0</v>
      </c>
      <c r="G767" s="53" t="s">
        <v>728</v>
      </c>
    </row>
    <row r="768" spans="1:7" s="162" customFormat="1" x14ac:dyDescent="0.25">
      <c r="A768" s="239"/>
      <c r="B768" s="90" t="s">
        <v>965</v>
      </c>
      <c r="C768" s="81">
        <v>306702</v>
      </c>
      <c r="D768" s="90" t="s">
        <v>732</v>
      </c>
      <c r="E768" s="52">
        <v>29.6</v>
      </c>
      <c r="F768" s="158">
        <f t="shared" si="36"/>
        <v>0</v>
      </c>
      <c r="G768" s="53" t="s">
        <v>728</v>
      </c>
    </row>
    <row r="769" spans="1:7" s="162" customFormat="1" x14ac:dyDescent="0.25">
      <c r="A769" s="239"/>
      <c r="B769" s="90" t="s">
        <v>968</v>
      </c>
      <c r="C769" s="81">
        <v>306525</v>
      </c>
      <c r="D769" s="90" t="s">
        <v>732</v>
      </c>
      <c r="E769" s="52">
        <v>9.1999999999999993</v>
      </c>
      <c r="F769" s="158">
        <f t="shared" si="36"/>
        <v>0</v>
      </c>
      <c r="G769" s="53" t="s">
        <v>728</v>
      </c>
    </row>
    <row r="770" spans="1:7" s="162" customFormat="1" x14ac:dyDescent="0.25">
      <c r="A770" s="239"/>
      <c r="B770" s="90" t="s">
        <v>964</v>
      </c>
      <c r="C770" s="81">
        <v>306708</v>
      </c>
      <c r="D770" s="90" t="s">
        <v>732</v>
      </c>
      <c r="E770" s="52">
        <v>38.4</v>
      </c>
      <c r="F770" s="158">
        <f t="shared" si="36"/>
        <v>0</v>
      </c>
      <c r="G770" s="53" t="s">
        <v>728</v>
      </c>
    </row>
    <row r="771" spans="1:7" s="1" customFormat="1" x14ac:dyDescent="0.25">
      <c r="A771" s="239"/>
      <c r="B771" s="90" t="s">
        <v>969</v>
      </c>
      <c r="C771" s="81">
        <v>306528</v>
      </c>
      <c r="D771" s="90" t="s">
        <v>732</v>
      </c>
      <c r="E771" s="52">
        <v>9.6</v>
      </c>
      <c r="F771" s="158">
        <f t="shared" si="36"/>
        <v>0</v>
      </c>
      <c r="G771" s="53" t="s">
        <v>728</v>
      </c>
    </row>
    <row r="772" spans="1:7" s="1" customFormat="1" x14ac:dyDescent="0.25">
      <c r="A772" s="239"/>
      <c r="B772" s="90" t="s">
        <v>966</v>
      </c>
      <c r="C772" s="81">
        <v>305642</v>
      </c>
      <c r="D772" s="90" t="s">
        <v>732</v>
      </c>
      <c r="E772" s="52">
        <v>41.7</v>
      </c>
      <c r="F772" s="158">
        <f t="shared" si="36"/>
        <v>0</v>
      </c>
      <c r="G772" s="53" t="s">
        <v>728</v>
      </c>
    </row>
    <row r="773" spans="1:7" s="43" customFormat="1" ht="23.1" customHeight="1" x14ac:dyDescent="0.25">
      <c r="A773" s="228"/>
      <c r="B773" s="306" t="s">
        <v>887</v>
      </c>
      <c r="C773" s="306"/>
      <c r="D773" s="306"/>
      <c r="E773" s="306"/>
      <c r="F773" s="306"/>
      <c r="G773" s="307"/>
    </row>
    <row r="774" spans="1:7" s="1" customFormat="1" x14ac:dyDescent="0.25">
      <c r="A774" s="239"/>
      <c r="B774" s="49" t="s">
        <v>408</v>
      </c>
      <c r="C774" s="50" t="s">
        <v>241</v>
      </c>
      <c r="D774" s="51" t="s">
        <v>10</v>
      </c>
      <c r="E774" s="52">
        <v>4.0999999999999996</v>
      </c>
      <c r="F774" s="158">
        <f t="shared" ref="F774:F789" si="37">A774*E774</f>
        <v>0</v>
      </c>
      <c r="G774" s="53" t="s">
        <v>727</v>
      </c>
    </row>
    <row r="775" spans="1:7" s="1" customFormat="1" x14ac:dyDescent="0.25">
      <c r="A775" s="239"/>
      <c r="B775" s="49" t="s">
        <v>420</v>
      </c>
      <c r="C775" s="50" t="s">
        <v>126</v>
      </c>
      <c r="D775" s="51" t="s">
        <v>1</v>
      </c>
      <c r="E775" s="52">
        <v>4.7</v>
      </c>
      <c r="F775" s="158">
        <f t="shared" si="37"/>
        <v>0</v>
      </c>
      <c r="G775" s="53" t="s">
        <v>727</v>
      </c>
    </row>
    <row r="776" spans="1:7" s="1" customFormat="1" x14ac:dyDescent="0.25">
      <c r="A776" s="239"/>
      <c r="B776" s="49" t="s">
        <v>372</v>
      </c>
      <c r="C776" s="50" t="s">
        <v>165</v>
      </c>
      <c r="D776" s="51" t="s">
        <v>6</v>
      </c>
      <c r="E776" s="52">
        <v>15.95</v>
      </c>
      <c r="F776" s="158">
        <f t="shared" si="37"/>
        <v>0</v>
      </c>
      <c r="G776" s="53" t="s">
        <v>727</v>
      </c>
    </row>
    <row r="777" spans="1:7" s="1" customFormat="1" x14ac:dyDescent="0.25">
      <c r="A777" s="239"/>
      <c r="B777" s="49" t="s">
        <v>382</v>
      </c>
      <c r="C777" s="50" t="s">
        <v>61</v>
      </c>
      <c r="D777" s="51" t="s">
        <v>10</v>
      </c>
      <c r="E777" s="52">
        <v>4.8</v>
      </c>
      <c r="F777" s="158">
        <f t="shared" si="37"/>
        <v>0</v>
      </c>
      <c r="G777" s="53" t="s">
        <v>727</v>
      </c>
    </row>
    <row r="778" spans="1:7" s="1" customFormat="1" x14ac:dyDescent="0.25">
      <c r="A778" s="239"/>
      <c r="B778" s="49" t="s">
        <v>401</v>
      </c>
      <c r="C778" s="50" t="s">
        <v>177</v>
      </c>
      <c r="D778" s="51" t="s">
        <v>1</v>
      </c>
      <c r="E778" s="52">
        <v>4.2</v>
      </c>
      <c r="F778" s="158">
        <f t="shared" si="37"/>
        <v>0</v>
      </c>
      <c r="G778" s="53" t="s">
        <v>727</v>
      </c>
    </row>
    <row r="779" spans="1:7" s="1" customFormat="1" x14ac:dyDescent="0.25">
      <c r="A779" s="239"/>
      <c r="B779" s="49" t="s">
        <v>399</v>
      </c>
      <c r="C779" s="50" t="s">
        <v>175</v>
      </c>
      <c r="D779" s="51" t="s">
        <v>1</v>
      </c>
      <c r="E779" s="52">
        <v>4.2</v>
      </c>
      <c r="F779" s="158">
        <f t="shared" si="37"/>
        <v>0</v>
      </c>
      <c r="G779" s="53" t="s">
        <v>727</v>
      </c>
    </row>
    <row r="780" spans="1:7" s="1" customFormat="1" x14ac:dyDescent="0.25">
      <c r="A780" s="239"/>
      <c r="B780" s="49" t="s">
        <v>402</v>
      </c>
      <c r="C780" s="50" t="s">
        <v>178</v>
      </c>
      <c r="D780" s="51" t="s">
        <v>1</v>
      </c>
      <c r="E780" s="52">
        <v>4.2</v>
      </c>
      <c r="F780" s="158">
        <f t="shared" si="37"/>
        <v>0</v>
      </c>
      <c r="G780" s="53" t="s">
        <v>727</v>
      </c>
    </row>
    <row r="781" spans="1:7" s="1" customFormat="1" x14ac:dyDescent="0.25">
      <c r="A781" s="239"/>
      <c r="B781" s="49" t="s">
        <v>400</v>
      </c>
      <c r="C781" s="50" t="s">
        <v>176</v>
      </c>
      <c r="D781" s="51" t="s">
        <v>1</v>
      </c>
      <c r="E781" s="52">
        <v>4.2</v>
      </c>
      <c r="F781" s="158">
        <f t="shared" si="37"/>
        <v>0</v>
      </c>
      <c r="G781" s="53" t="s">
        <v>727</v>
      </c>
    </row>
    <row r="782" spans="1:7" s="1" customFormat="1" x14ac:dyDescent="0.25">
      <c r="A782" s="239"/>
      <c r="B782" s="49" t="s">
        <v>403</v>
      </c>
      <c r="C782" s="50" t="s">
        <v>174</v>
      </c>
      <c r="D782" s="51" t="s">
        <v>1</v>
      </c>
      <c r="E782" s="52">
        <v>4.2</v>
      </c>
      <c r="F782" s="158">
        <f t="shared" si="37"/>
        <v>0</v>
      </c>
      <c r="G782" s="53" t="s">
        <v>727</v>
      </c>
    </row>
    <row r="783" spans="1:7" s="1" customFormat="1" x14ac:dyDescent="0.25">
      <c r="A783" s="239"/>
      <c r="B783" s="49" t="s">
        <v>398</v>
      </c>
      <c r="C783" s="50" t="s">
        <v>103</v>
      </c>
      <c r="D783" s="51" t="s">
        <v>1</v>
      </c>
      <c r="E783" s="52">
        <v>4.2</v>
      </c>
      <c r="F783" s="158">
        <f t="shared" si="37"/>
        <v>0</v>
      </c>
      <c r="G783" s="53" t="s">
        <v>727</v>
      </c>
    </row>
    <row r="784" spans="1:7" s="1" customFormat="1" x14ac:dyDescent="0.25">
      <c r="A784" s="239"/>
      <c r="B784" s="49" t="s">
        <v>409</v>
      </c>
      <c r="C784" s="50" t="s">
        <v>20</v>
      </c>
      <c r="D784" s="51" t="s">
        <v>1</v>
      </c>
      <c r="E784" s="52">
        <v>2.2000000000000002</v>
      </c>
      <c r="F784" s="158">
        <f t="shared" si="37"/>
        <v>0</v>
      </c>
      <c r="G784" s="53" t="s">
        <v>727</v>
      </c>
    </row>
    <row r="785" spans="1:7" s="1" customFormat="1" x14ac:dyDescent="0.25">
      <c r="A785" s="239"/>
      <c r="B785" s="49" t="s">
        <v>404</v>
      </c>
      <c r="C785" s="50" t="s">
        <v>64</v>
      </c>
      <c r="D785" s="51" t="s">
        <v>1</v>
      </c>
      <c r="E785" s="52">
        <v>4.2</v>
      </c>
      <c r="F785" s="158">
        <f t="shared" si="37"/>
        <v>0</v>
      </c>
      <c r="G785" s="53" t="s">
        <v>727</v>
      </c>
    </row>
    <row r="786" spans="1:7" s="162" customFormat="1" x14ac:dyDescent="0.25">
      <c r="A786" s="239"/>
      <c r="B786" s="49" t="s">
        <v>1464</v>
      </c>
      <c r="C786" s="50" t="s">
        <v>1465</v>
      </c>
      <c r="D786" s="51" t="s">
        <v>1</v>
      </c>
      <c r="E786" s="52">
        <v>6.6</v>
      </c>
      <c r="F786" s="158">
        <f t="shared" si="37"/>
        <v>0</v>
      </c>
      <c r="G786" s="53" t="s">
        <v>727</v>
      </c>
    </row>
    <row r="787" spans="1:7" s="1" customFormat="1" x14ac:dyDescent="0.25">
      <c r="A787" s="239"/>
      <c r="B787" s="49" t="s">
        <v>393</v>
      </c>
      <c r="C787" s="50" t="s">
        <v>16</v>
      </c>
      <c r="D787" s="51" t="s">
        <v>1</v>
      </c>
      <c r="E787" s="52">
        <v>7.4</v>
      </c>
      <c r="F787" s="158">
        <f t="shared" si="37"/>
        <v>0</v>
      </c>
      <c r="G787" s="53" t="s">
        <v>727</v>
      </c>
    </row>
    <row r="788" spans="1:7" s="1" customFormat="1" x14ac:dyDescent="0.25">
      <c r="A788" s="239"/>
      <c r="B788" s="90" t="s">
        <v>970</v>
      </c>
      <c r="C788" s="81">
        <v>355170</v>
      </c>
      <c r="D788" s="90" t="s">
        <v>729</v>
      </c>
      <c r="E788" s="52">
        <v>20.7</v>
      </c>
      <c r="F788" s="158">
        <f t="shared" si="37"/>
        <v>0</v>
      </c>
      <c r="G788" s="53" t="s">
        <v>728</v>
      </c>
    </row>
    <row r="789" spans="1:7" s="1" customFormat="1" x14ac:dyDescent="0.25">
      <c r="A789" s="239"/>
      <c r="B789" s="49" t="s">
        <v>385</v>
      </c>
      <c r="C789" s="50" t="s">
        <v>240</v>
      </c>
      <c r="D789" s="51" t="s">
        <v>10</v>
      </c>
      <c r="E789" s="52">
        <v>2.65</v>
      </c>
      <c r="F789" s="158">
        <f t="shared" si="37"/>
        <v>0</v>
      </c>
      <c r="G789" s="53" t="s">
        <v>727</v>
      </c>
    </row>
    <row r="790" spans="1:7" s="43" customFormat="1" ht="23.1" customHeight="1" x14ac:dyDescent="0.25">
      <c r="A790" s="228"/>
      <c r="B790" s="306" t="s">
        <v>742</v>
      </c>
      <c r="C790" s="306"/>
      <c r="D790" s="306"/>
      <c r="E790" s="306"/>
      <c r="F790" s="306"/>
      <c r="G790" s="307"/>
    </row>
    <row r="791" spans="1:7" s="1" customFormat="1" x14ac:dyDescent="0.25">
      <c r="A791" s="239"/>
      <c r="B791" s="49" t="s">
        <v>302</v>
      </c>
      <c r="C791" s="50" t="s">
        <v>303</v>
      </c>
      <c r="D791" s="51" t="s">
        <v>21</v>
      </c>
      <c r="E791" s="52">
        <v>4.95</v>
      </c>
      <c r="F791" s="158">
        <f>A791*E791</f>
        <v>0</v>
      </c>
      <c r="G791" s="53" t="s">
        <v>727</v>
      </c>
    </row>
    <row r="792" spans="1:7" s="1" customFormat="1" x14ac:dyDescent="0.25">
      <c r="A792" s="239"/>
      <c r="B792" s="49" t="s">
        <v>442</v>
      </c>
      <c r="C792" s="50" t="s">
        <v>27</v>
      </c>
      <c r="D792" s="51" t="s">
        <v>21</v>
      </c>
      <c r="E792" s="52">
        <v>8.9499999999999993</v>
      </c>
      <c r="F792" s="158">
        <f>A792*E792</f>
        <v>0</v>
      </c>
      <c r="G792" s="53" t="s">
        <v>727</v>
      </c>
    </row>
    <row r="793" spans="1:7" s="43" customFormat="1" ht="23.1" customHeight="1" x14ac:dyDescent="0.25">
      <c r="A793" s="228"/>
      <c r="B793" s="306" t="s">
        <v>740</v>
      </c>
      <c r="C793" s="306"/>
      <c r="D793" s="306"/>
      <c r="E793" s="306"/>
      <c r="F793" s="306"/>
      <c r="G793" s="307"/>
    </row>
    <row r="794" spans="1:7" s="1" customFormat="1" x14ac:dyDescent="0.25">
      <c r="A794" s="239"/>
      <c r="B794" s="49" t="s">
        <v>987</v>
      </c>
      <c r="C794" s="50" t="s">
        <v>121</v>
      </c>
      <c r="D794" s="51" t="s">
        <v>10</v>
      </c>
      <c r="E794" s="52">
        <v>4.45</v>
      </c>
      <c r="F794" s="158">
        <f>A794*E794</f>
        <v>0</v>
      </c>
      <c r="G794" s="53" t="s">
        <v>727</v>
      </c>
    </row>
    <row r="795" spans="1:7" s="1" customFormat="1" x14ac:dyDescent="0.25">
      <c r="A795" s="239"/>
      <c r="B795" s="90" t="s">
        <v>971</v>
      </c>
      <c r="C795" s="81">
        <v>308800</v>
      </c>
      <c r="D795" s="90" t="s">
        <v>736</v>
      </c>
      <c r="E795" s="52">
        <v>2.7</v>
      </c>
      <c r="F795" s="158">
        <f>A795*E795</f>
        <v>0</v>
      </c>
      <c r="G795" s="53" t="s">
        <v>728</v>
      </c>
    </row>
    <row r="796" spans="1:7" s="1" customFormat="1" x14ac:dyDescent="0.25">
      <c r="A796" s="239"/>
      <c r="B796" s="49" t="s">
        <v>373</v>
      </c>
      <c r="C796" s="50" t="s">
        <v>245</v>
      </c>
      <c r="D796" s="51" t="s">
        <v>10</v>
      </c>
      <c r="E796" s="52">
        <v>1.95</v>
      </c>
      <c r="F796" s="158">
        <f>A796*E796</f>
        <v>0</v>
      </c>
      <c r="G796" s="53" t="s">
        <v>727</v>
      </c>
    </row>
    <row r="797" spans="1:7" s="43" customFormat="1" ht="23.1" customHeight="1" x14ac:dyDescent="0.25">
      <c r="A797" s="228"/>
      <c r="B797" s="306" t="s">
        <v>1459</v>
      </c>
      <c r="C797" s="306"/>
      <c r="D797" s="306"/>
      <c r="E797" s="306"/>
      <c r="F797" s="306"/>
      <c r="G797" s="307"/>
    </row>
    <row r="798" spans="1:7" s="1" customFormat="1" x14ac:dyDescent="0.25">
      <c r="A798" s="239"/>
      <c r="B798" s="90" t="s">
        <v>951</v>
      </c>
      <c r="C798" s="81">
        <v>133028</v>
      </c>
      <c r="D798" s="90" t="s">
        <v>729</v>
      </c>
      <c r="E798" s="52">
        <v>1.5</v>
      </c>
      <c r="F798" s="158">
        <f t="shared" ref="F798:F810" si="38">A798*E798</f>
        <v>0</v>
      </c>
      <c r="G798" s="53" t="s">
        <v>728</v>
      </c>
    </row>
    <row r="799" spans="1:7" s="1" customFormat="1" ht="15.95" customHeight="1" x14ac:dyDescent="0.25">
      <c r="A799" s="239"/>
      <c r="B799" s="49" t="s">
        <v>796</v>
      </c>
      <c r="C799" s="50" t="s">
        <v>206</v>
      </c>
      <c r="D799" s="51" t="s">
        <v>10</v>
      </c>
      <c r="E799" s="52">
        <v>3.1</v>
      </c>
      <c r="F799" s="158">
        <f t="shared" si="38"/>
        <v>0</v>
      </c>
      <c r="G799" s="53" t="s">
        <v>727</v>
      </c>
    </row>
    <row r="800" spans="1:7" s="1" customFormat="1" x14ac:dyDescent="0.25">
      <c r="A800" s="239"/>
      <c r="B800" s="49" t="s">
        <v>797</v>
      </c>
      <c r="C800" s="50" t="s">
        <v>58</v>
      </c>
      <c r="D800" s="51" t="s">
        <v>10</v>
      </c>
      <c r="E800" s="52">
        <v>3.1</v>
      </c>
      <c r="F800" s="158">
        <f t="shared" si="38"/>
        <v>0</v>
      </c>
      <c r="G800" s="53" t="s">
        <v>727</v>
      </c>
    </row>
    <row r="801" spans="1:7" s="1" customFormat="1" x14ac:dyDescent="0.25">
      <c r="A801" s="239"/>
      <c r="B801" s="49" t="s">
        <v>798</v>
      </c>
      <c r="C801" s="50" t="s">
        <v>59</v>
      </c>
      <c r="D801" s="51" t="s">
        <v>10</v>
      </c>
      <c r="E801" s="52">
        <v>3.1</v>
      </c>
      <c r="F801" s="158">
        <f t="shared" si="38"/>
        <v>0</v>
      </c>
      <c r="G801" s="53" t="s">
        <v>727</v>
      </c>
    </row>
    <row r="802" spans="1:7" s="1" customFormat="1" x14ac:dyDescent="0.25">
      <c r="A802" s="239"/>
      <c r="B802" s="49" t="s">
        <v>799</v>
      </c>
      <c r="C802" s="50" t="s">
        <v>205</v>
      </c>
      <c r="D802" s="51" t="s">
        <v>10</v>
      </c>
      <c r="E802" s="52">
        <v>3.1</v>
      </c>
      <c r="F802" s="158">
        <f t="shared" si="38"/>
        <v>0</v>
      </c>
      <c r="G802" s="53" t="s">
        <v>727</v>
      </c>
    </row>
    <row r="803" spans="1:7" s="1" customFormat="1" x14ac:dyDescent="0.25">
      <c r="A803" s="239"/>
      <c r="B803" s="90" t="s">
        <v>975</v>
      </c>
      <c r="C803" s="81">
        <v>133020</v>
      </c>
      <c r="D803" s="90" t="s">
        <v>735</v>
      </c>
      <c r="E803" s="52">
        <v>2.7</v>
      </c>
      <c r="F803" s="158">
        <f t="shared" si="38"/>
        <v>0</v>
      </c>
      <c r="G803" s="53" t="s">
        <v>728</v>
      </c>
    </row>
    <row r="804" spans="1:7" s="1" customFormat="1" x14ac:dyDescent="0.25">
      <c r="A804" s="239"/>
      <c r="B804" s="90" t="s">
        <v>976</v>
      </c>
      <c r="C804" s="81">
        <v>133021</v>
      </c>
      <c r="D804" s="90" t="s">
        <v>729</v>
      </c>
      <c r="E804" s="52">
        <v>1.9</v>
      </c>
      <c r="F804" s="158">
        <f t="shared" si="38"/>
        <v>0</v>
      </c>
      <c r="G804" s="53" t="s">
        <v>728</v>
      </c>
    </row>
    <row r="805" spans="1:7" s="1" customFormat="1" x14ac:dyDescent="0.25">
      <c r="A805" s="239"/>
      <c r="B805" s="49" t="s">
        <v>977</v>
      </c>
      <c r="C805" s="50" t="s">
        <v>60</v>
      </c>
      <c r="D805" s="51" t="s">
        <v>15</v>
      </c>
      <c r="E805" s="52">
        <v>8.8000000000000007</v>
      </c>
      <c r="F805" s="158">
        <f t="shared" si="38"/>
        <v>0</v>
      </c>
      <c r="G805" s="53" t="s">
        <v>727</v>
      </c>
    </row>
    <row r="806" spans="1:7" s="1" customFormat="1" x14ac:dyDescent="0.25">
      <c r="A806" s="239"/>
      <c r="B806" s="90" t="s">
        <v>978</v>
      </c>
      <c r="C806" s="81">
        <v>553299</v>
      </c>
      <c r="D806" s="90" t="s">
        <v>731</v>
      </c>
      <c r="E806" s="52">
        <v>8.8000000000000007</v>
      </c>
      <c r="F806" s="158">
        <f t="shared" si="38"/>
        <v>0</v>
      </c>
      <c r="G806" s="53" t="s">
        <v>728</v>
      </c>
    </row>
    <row r="807" spans="1:7" s="1" customFormat="1" x14ac:dyDescent="0.25">
      <c r="A807" s="239"/>
      <c r="B807" s="90" t="s">
        <v>979</v>
      </c>
      <c r="C807" s="81">
        <v>553300</v>
      </c>
      <c r="D807" s="90" t="s">
        <v>731</v>
      </c>
      <c r="E807" s="52">
        <v>8.8000000000000007</v>
      </c>
      <c r="F807" s="158">
        <f t="shared" si="38"/>
        <v>0</v>
      </c>
      <c r="G807" s="53" t="s">
        <v>728</v>
      </c>
    </row>
    <row r="808" spans="1:7" s="162" customFormat="1" x14ac:dyDescent="0.25">
      <c r="A808" s="239"/>
      <c r="B808" s="90" t="s">
        <v>973</v>
      </c>
      <c r="C808" s="81">
        <v>131777</v>
      </c>
      <c r="D808" s="90" t="s">
        <v>730</v>
      </c>
      <c r="E808" s="52">
        <v>6</v>
      </c>
      <c r="F808" s="158">
        <f t="shared" si="38"/>
        <v>0</v>
      </c>
      <c r="G808" s="53" t="s">
        <v>728</v>
      </c>
    </row>
    <row r="809" spans="1:7" s="162" customFormat="1" x14ac:dyDescent="0.25">
      <c r="A809" s="239"/>
      <c r="B809" s="90" t="s">
        <v>974</v>
      </c>
      <c r="C809" s="81">
        <v>131778</v>
      </c>
      <c r="D809" s="90" t="s">
        <v>730</v>
      </c>
      <c r="E809" s="52">
        <v>7.5</v>
      </c>
      <c r="F809" s="158">
        <f t="shared" si="38"/>
        <v>0</v>
      </c>
      <c r="G809" s="53" t="s">
        <v>728</v>
      </c>
    </row>
    <row r="810" spans="1:7" s="1" customFormat="1" x14ac:dyDescent="0.25">
      <c r="A810" s="239"/>
      <c r="B810" s="90" t="s">
        <v>972</v>
      </c>
      <c r="C810" s="81">
        <v>133556</v>
      </c>
      <c r="D810" s="90" t="s">
        <v>735</v>
      </c>
      <c r="E810" s="52">
        <v>1.7</v>
      </c>
      <c r="F810" s="158">
        <f t="shared" si="38"/>
        <v>0</v>
      </c>
      <c r="G810" s="53" t="s">
        <v>728</v>
      </c>
    </row>
    <row r="811" spans="1:7" s="43" customFormat="1" ht="23.1" customHeight="1" x14ac:dyDescent="0.25">
      <c r="A811" s="228"/>
      <c r="B811" s="306" t="s">
        <v>827</v>
      </c>
      <c r="C811" s="306"/>
      <c r="D811" s="306"/>
      <c r="E811" s="306"/>
      <c r="F811" s="306"/>
      <c r="G811" s="307"/>
    </row>
    <row r="812" spans="1:7" s="1" customFormat="1" x14ac:dyDescent="0.25">
      <c r="A812" s="239"/>
      <c r="B812" s="90" t="s">
        <v>943</v>
      </c>
      <c r="C812" s="81">
        <v>376460</v>
      </c>
      <c r="D812" s="90" t="s">
        <v>735</v>
      </c>
      <c r="E812" s="52">
        <v>4.0999999999999996</v>
      </c>
      <c r="F812" s="158">
        <f>A812*E812</f>
        <v>0</v>
      </c>
      <c r="G812" s="53" t="s">
        <v>728</v>
      </c>
    </row>
    <row r="813" spans="1:7" s="1" customFormat="1" x14ac:dyDescent="0.25">
      <c r="A813" s="239"/>
      <c r="B813" s="90" t="s">
        <v>942</v>
      </c>
      <c r="C813" s="81">
        <v>512115</v>
      </c>
      <c r="D813" s="90" t="s">
        <v>735</v>
      </c>
      <c r="E813" s="52">
        <v>2.1</v>
      </c>
      <c r="F813" s="158">
        <f>A813*E813</f>
        <v>0</v>
      </c>
      <c r="G813" s="53" t="s">
        <v>728</v>
      </c>
    </row>
    <row r="814" spans="1:7" s="1" customFormat="1" x14ac:dyDescent="0.25">
      <c r="A814" s="239"/>
      <c r="B814" s="90" t="s">
        <v>940</v>
      </c>
      <c r="C814" s="81">
        <v>171024</v>
      </c>
      <c r="D814" s="90" t="s">
        <v>729</v>
      </c>
      <c r="E814" s="52">
        <v>8.8000000000000007</v>
      </c>
      <c r="F814" s="158">
        <f>A814*E814</f>
        <v>0</v>
      </c>
      <c r="G814" s="53" t="s">
        <v>728</v>
      </c>
    </row>
    <row r="815" spans="1:7" s="1" customFormat="1" x14ac:dyDescent="0.25">
      <c r="A815" s="239"/>
      <c r="B815" s="49" t="s">
        <v>443</v>
      </c>
      <c r="C815" s="50" t="s">
        <v>114</v>
      </c>
      <c r="D815" s="51" t="s">
        <v>10</v>
      </c>
      <c r="E815" s="52">
        <v>14.8</v>
      </c>
      <c r="F815" s="158">
        <f>A815*E815</f>
        <v>0</v>
      </c>
      <c r="G815" s="53" t="s">
        <v>727</v>
      </c>
    </row>
    <row r="816" spans="1:7" s="1" customFormat="1" x14ac:dyDescent="0.25">
      <c r="A816" s="240"/>
      <c r="B816" s="91" t="s">
        <v>941</v>
      </c>
      <c r="C816" s="86">
        <v>424541</v>
      </c>
      <c r="D816" s="91" t="s">
        <v>729</v>
      </c>
      <c r="E816" s="57">
        <v>17.100000000000001</v>
      </c>
      <c r="F816" s="158">
        <f>A816*E816</f>
        <v>0</v>
      </c>
      <c r="G816" s="58" t="s">
        <v>728</v>
      </c>
    </row>
    <row r="817" spans="1:7" s="117" customFormat="1" ht="20.100000000000001" customHeight="1" thickBot="1" x14ac:dyDescent="0.3">
      <c r="A817" s="251">
        <f>SUM(A749:A816)</f>
        <v>0</v>
      </c>
      <c r="B817" s="111" t="s">
        <v>783</v>
      </c>
      <c r="C817" s="112"/>
      <c r="D817" s="113"/>
      <c r="E817" s="114"/>
      <c r="F817" s="115">
        <f>SUM(F749:F816)</f>
        <v>0</v>
      </c>
      <c r="G817" s="116"/>
    </row>
    <row r="818" spans="1:7" s="1" customFormat="1" ht="16.5" thickBot="1" x14ac:dyDescent="0.3">
      <c r="A818" s="238"/>
      <c r="B818" s="8"/>
      <c r="C818" s="9"/>
      <c r="D818" s="8"/>
      <c r="E818" s="10"/>
      <c r="F818" s="10"/>
      <c r="G818" s="37"/>
    </row>
    <row r="819" spans="1:7" s="1" customFormat="1" ht="23.25" x14ac:dyDescent="0.25">
      <c r="A819" s="310" t="s">
        <v>1300</v>
      </c>
      <c r="B819" s="311"/>
      <c r="C819" s="311"/>
      <c r="D819" s="311"/>
      <c r="E819" s="311"/>
      <c r="F819" s="311"/>
      <c r="G819" s="312"/>
    </row>
    <row r="820" spans="1:7" s="102" customFormat="1" ht="23.1" customHeight="1" x14ac:dyDescent="0.25">
      <c r="A820" s="199" t="s">
        <v>779</v>
      </c>
      <c r="B820" s="224" t="s">
        <v>274</v>
      </c>
      <c r="C820" s="103" t="s">
        <v>232</v>
      </c>
      <c r="D820" s="103" t="s">
        <v>781</v>
      </c>
      <c r="E820" s="223" t="s">
        <v>780</v>
      </c>
      <c r="F820" s="223" t="s">
        <v>784</v>
      </c>
      <c r="G820" s="104" t="s">
        <v>778</v>
      </c>
    </row>
    <row r="821" spans="1:7" s="43" customFormat="1" ht="23.1" customHeight="1" x14ac:dyDescent="0.25">
      <c r="A821" s="228"/>
      <c r="B821" s="308" t="s">
        <v>859</v>
      </c>
      <c r="C821" s="308"/>
      <c r="D821" s="308"/>
      <c r="E821" s="308"/>
      <c r="F821" s="308"/>
      <c r="G821" s="309"/>
    </row>
    <row r="822" spans="1:7" s="1" customFormat="1" x14ac:dyDescent="0.25">
      <c r="A822" s="239"/>
      <c r="B822" s="90" t="s">
        <v>861</v>
      </c>
      <c r="C822" s="81">
        <v>323732</v>
      </c>
      <c r="D822" s="90" t="s">
        <v>729</v>
      </c>
      <c r="E822" s="52">
        <v>1.25</v>
      </c>
      <c r="F822" s="59">
        <f>A822*E822</f>
        <v>0</v>
      </c>
      <c r="G822" s="53" t="s">
        <v>728</v>
      </c>
    </row>
    <row r="823" spans="1:7" s="1" customFormat="1" x14ac:dyDescent="0.25">
      <c r="A823" s="239"/>
      <c r="B823" s="90" t="s">
        <v>860</v>
      </c>
      <c r="C823" s="81">
        <v>323702</v>
      </c>
      <c r="D823" s="90" t="s">
        <v>734</v>
      </c>
      <c r="E823" s="52">
        <v>13.6</v>
      </c>
      <c r="F823" s="158">
        <f>A823*E823</f>
        <v>0</v>
      </c>
      <c r="G823" s="53" t="s">
        <v>728</v>
      </c>
    </row>
    <row r="824" spans="1:7" s="43" customFormat="1" ht="23.1" customHeight="1" x14ac:dyDescent="0.25">
      <c r="A824" s="228"/>
      <c r="B824" s="306" t="s">
        <v>858</v>
      </c>
      <c r="C824" s="306"/>
      <c r="D824" s="306"/>
      <c r="E824" s="306"/>
      <c r="F824" s="306"/>
      <c r="G824" s="307"/>
    </row>
    <row r="825" spans="1:7" s="1" customFormat="1" x14ac:dyDescent="0.25">
      <c r="A825" s="239"/>
      <c r="B825" s="94" t="s">
        <v>1107</v>
      </c>
      <c r="C825" s="81">
        <v>256172</v>
      </c>
      <c r="D825" s="90" t="s">
        <v>732</v>
      </c>
      <c r="E825" s="52">
        <v>16.100000000000001</v>
      </c>
      <c r="F825" s="158">
        <f t="shared" ref="F825:F831" si="39">A825*E825</f>
        <v>0</v>
      </c>
      <c r="G825" s="53" t="s">
        <v>728</v>
      </c>
    </row>
    <row r="826" spans="1:7" s="1" customFormat="1" x14ac:dyDescent="0.25">
      <c r="A826" s="239"/>
      <c r="B826" s="94" t="s">
        <v>1109</v>
      </c>
      <c r="C826" s="81">
        <v>256176</v>
      </c>
      <c r="D826" s="90" t="s">
        <v>732</v>
      </c>
      <c r="E826" s="52">
        <v>48.7</v>
      </c>
      <c r="F826" s="158">
        <f t="shared" si="39"/>
        <v>0</v>
      </c>
      <c r="G826" s="53" t="s">
        <v>823</v>
      </c>
    </row>
    <row r="827" spans="1:7" s="1" customFormat="1" x14ac:dyDescent="0.25">
      <c r="A827" s="239"/>
      <c r="B827" s="94" t="s">
        <v>1108</v>
      </c>
      <c r="C827" s="81">
        <v>256178</v>
      </c>
      <c r="D827" s="90" t="s">
        <v>732</v>
      </c>
      <c r="E827" s="52">
        <v>66.5</v>
      </c>
      <c r="F827" s="158">
        <f t="shared" si="39"/>
        <v>0</v>
      </c>
      <c r="G827" s="53" t="s">
        <v>823</v>
      </c>
    </row>
    <row r="828" spans="1:7" s="1" customFormat="1" x14ac:dyDescent="0.25">
      <c r="A828" s="239"/>
      <c r="B828" s="90" t="s">
        <v>1110</v>
      </c>
      <c r="C828" s="81">
        <v>256106</v>
      </c>
      <c r="D828" s="90" t="s">
        <v>765</v>
      </c>
      <c r="E828" s="52">
        <v>15.4</v>
      </c>
      <c r="F828" s="158">
        <f t="shared" si="39"/>
        <v>0</v>
      </c>
      <c r="G828" s="53" t="s">
        <v>728</v>
      </c>
    </row>
    <row r="829" spans="1:7" s="1" customFormat="1" x14ac:dyDescent="0.25">
      <c r="A829" s="239"/>
      <c r="B829" s="90" t="s">
        <v>1113</v>
      </c>
      <c r="C829" s="81">
        <v>256109</v>
      </c>
      <c r="D829" s="90" t="s">
        <v>765</v>
      </c>
      <c r="E829" s="52">
        <v>15.4</v>
      </c>
      <c r="F829" s="158">
        <f t="shared" si="39"/>
        <v>0</v>
      </c>
      <c r="G829" s="53" t="s">
        <v>728</v>
      </c>
    </row>
    <row r="830" spans="1:7" s="1" customFormat="1" x14ac:dyDescent="0.25">
      <c r="A830" s="239"/>
      <c r="B830" s="90" t="s">
        <v>1111</v>
      </c>
      <c r="C830" s="81">
        <v>256115</v>
      </c>
      <c r="D830" s="90" t="s">
        <v>765</v>
      </c>
      <c r="E830" s="52">
        <v>15.4</v>
      </c>
      <c r="F830" s="158">
        <f t="shared" si="39"/>
        <v>0</v>
      </c>
      <c r="G830" s="53" t="s">
        <v>728</v>
      </c>
    </row>
    <row r="831" spans="1:7" s="1" customFormat="1" ht="17.100000000000001" customHeight="1" x14ac:dyDescent="0.25">
      <c r="A831" s="239"/>
      <c r="B831" s="90" t="s">
        <v>1112</v>
      </c>
      <c r="C831" s="81">
        <v>256104</v>
      </c>
      <c r="D831" s="90" t="s">
        <v>765</v>
      </c>
      <c r="E831" s="52">
        <v>15.4</v>
      </c>
      <c r="F831" s="158">
        <f t="shared" si="39"/>
        <v>0</v>
      </c>
      <c r="G831" s="53" t="s">
        <v>728</v>
      </c>
    </row>
    <row r="832" spans="1:7" s="43" customFormat="1" ht="23.1" customHeight="1" x14ac:dyDescent="0.25">
      <c r="A832" s="228"/>
      <c r="B832" s="306" t="s">
        <v>857</v>
      </c>
      <c r="C832" s="306"/>
      <c r="D832" s="306"/>
      <c r="E832" s="306"/>
      <c r="F832" s="306"/>
      <c r="G832" s="307"/>
    </row>
    <row r="833" spans="1:7" s="1" customFormat="1" x14ac:dyDescent="0.25">
      <c r="A833" s="239"/>
      <c r="B833" s="90" t="s">
        <v>862</v>
      </c>
      <c r="C833" s="81">
        <v>232185</v>
      </c>
      <c r="D833" s="90" t="s">
        <v>732</v>
      </c>
      <c r="E833" s="52">
        <v>31.9</v>
      </c>
      <c r="F833" s="158">
        <f>A833*E833</f>
        <v>0</v>
      </c>
      <c r="G833" s="53" t="s">
        <v>728</v>
      </c>
    </row>
    <row r="834" spans="1:7" s="1" customFormat="1" x14ac:dyDescent="0.25">
      <c r="A834" s="239"/>
      <c r="B834" s="95" t="s">
        <v>863</v>
      </c>
      <c r="C834" s="81">
        <v>391278</v>
      </c>
      <c r="D834" s="90" t="s">
        <v>734</v>
      </c>
      <c r="E834" s="52">
        <v>23.6</v>
      </c>
      <c r="F834" s="158">
        <f>A834*E834</f>
        <v>0</v>
      </c>
      <c r="G834" s="53" t="s">
        <v>728</v>
      </c>
    </row>
    <row r="835" spans="1:7" s="43" customFormat="1" ht="23.1" customHeight="1" x14ac:dyDescent="0.25">
      <c r="A835" s="228"/>
      <c r="B835" s="306" t="s">
        <v>988</v>
      </c>
      <c r="C835" s="306"/>
      <c r="D835" s="306"/>
      <c r="E835" s="306"/>
      <c r="F835" s="306"/>
      <c r="G835" s="307"/>
    </row>
    <row r="836" spans="1:7" s="1" customFormat="1" x14ac:dyDescent="0.25">
      <c r="A836" s="239"/>
      <c r="B836" s="49" t="s">
        <v>864</v>
      </c>
      <c r="C836" s="50" t="s">
        <v>36</v>
      </c>
      <c r="D836" s="51" t="s">
        <v>6</v>
      </c>
      <c r="E836" s="52">
        <v>11.9</v>
      </c>
      <c r="F836" s="158">
        <f t="shared" ref="F836:F843" si="40">A836*E836</f>
        <v>0</v>
      </c>
      <c r="G836" s="53" t="s">
        <v>727</v>
      </c>
    </row>
    <row r="837" spans="1:7" s="1" customFormat="1" x14ac:dyDescent="0.25">
      <c r="A837" s="239"/>
      <c r="B837" s="49" t="s">
        <v>865</v>
      </c>
      <c r="C837" s="50" t="s">
        <v>34</v>
      </c>
      <c r="D837" s="51" t="s">
        <v>6</v>
      </c>
      <c r="E837" s="52">
        <v>11.9</v>
      </c>
      <c r="F837" s="158">
        <f t="shared" si="40"/>
        <v>0</v>
      </c>
      <c r="G837" s="53" t="s">
        <v>727</v>
      </c>
    </row>
    <row r="838" spans="1:7" s="1" customFormat="1" x14ac:dyDescent="0.25">
      <c r="A838" s="239"/>
      <c r="B838" s="49" t="s">
        <v>866</v>
      </c>
      <c r="C838" s="50" t="s">
        <v>138</v>
      </c>
      <c r="D838" s="51" t="s">
        <v>6</v>
      </c>
      <c r="E838" s="52">
        <v>11.9</v>
      </c>
      <c r="F838" s="158">
        <f t="shared" si="40"/>
        <v>0</v>
      </c>
      <c r="G838" s="53" t="s">
        <v>727</v>
      </c>
    </row>
    <row r="839" spans="1:7" s="1" customFormat="1" x14ac:dyDescent="0.25">
      <c r="A839" s="239"/>
      <c r="B839" s="49" t="s">
        <v>867</v>
      </c>
      <c r="C839" s="50" t="s">
        <v>35</v>
      </c>
      <c r="D839" s="51" t="s">
        <v>6</v>
      </c>
      <c r="E839" s="52">
        <v>11.9</v>
      </c>
      <c r="F839" s="158">
        <f t="shared" si="40"/>
        <v>0</v>
      </c>
      <c r="G839" s="53" t="s">
        <v>727</v>
      </c>
    </row>
    <row r="840" spans="1:7" s="1" customFormat="1" x14ac:dyDescent="0.25">
      <c r="A840" s="239"/>
      <c r="B840" s="49" t="s">
        <v>868</v>
      </c>
      <c r="C840" s="50" t="s">
        <v>33</v>
      </c>
      <c r="D840" s="51" t="s">
        <v>6</v>
      </c>
      <c r="E840" s="52">
        <v>11.9</v>
      </c>
      <c r="F840" s="158">
        <f t="shared" si="40"/>
        <v>0</v>
      </c>
      <c r="G840" s="53" t="s">
        <v>727</v>
      </c>
    </row>
    <row r="841" spans="1:7" s="1" customFormat="1" x14ac:dyDescent="0.25">
      <c r="A841" s="239"/>
      <c r="B841" s="49" t="s">
        <v>869</v>
      </c>
      <c r="C841" s="50" t="s">
        <v>140</v>
      </c>
      <c r="D841" s="51" t="s">
        <v>6</v>
      </c>
      <c r="E841" s="52">
        <v>14.3</v>
      </c>
      <c r="F841" s="158">
        <f t="shared" si="40"/>
        <v>0</v>
      </c>
      <c r="G841" s="53" t="s">
        <v>727</v>
      </c>
    </row>
    <row r="842" spans="1:7" s="1" customFormat="1" x14ac:dyDescent="0.25">
      <c r="A842" s="239"/>
      <c r="B842" s="49" t="s">
        <v>870</v>
      </c>
      <c r="C842" s="50" t="s">
        <v>141</v>
      </c>
      <c r="D842" s="51" t="s">
        <v>6</v>
      </c>
      <c r="E842" s="52">
        <v>14.3</v>
      </c>
      <c r="F842" s="158">
        <f t="shared" si="40"/>
        <v>0</v>
      </c>
      <c r="G842" s="53" t="s">
        <v>727</v>
      </c>
    </row>
    <row r="843" spans="1:7" s="1" customFormat="1" x14ac:dyDescent="0.25">
      <c r="A843" s="239"/>
      <c r="B843" s="49" t="s">
        <v>871</v>
      </c>
      <c r="C843" s="50" t="s">
        <v>139</v>
      </c>
      <c r="D843" s="51" t="s">
        <v>6</v>
      </c>
      <c r="E843" s="52">
        <v>14.3</v>
      </c>
      <c r="F843" s="158">
        <f t="shared" si="40"/>
        <v>0</v>
      </c>
      <c r="G843" s="53" t="s">
        <v>727</v>
      </c>
    </row>
    <row r="844" spans="1:7" s="43" customFormat="1" ht="23.1" customHeight="1" x14ac:dyDescent="0.25">
      <c r="A844" s="228"/>
      <c r="B844" s="306" t="s">
        <v>989</v>
      </c>
      <c r="C844" s="306"/>
      <c r="D844" s="306"/>
      <c r="E844" s="306"/>
      <c r="F844" s="306"/>
      <c r="G844" s="307"/>
    </row>
    <row r="845" spans="1:7" s="1" customFormat="1" x14ac:dyDescent="0.25">
      <c r="A845" s="239"/>
      <c r="B845" s="49" t="s">
        <v>872</v>
      </c>
      <c r="C845" s="50" t="s">
        <v>229</v>
      </c>
      <c r="D845" s="51" t="s">
        <v>10</v>
      </c>
      <c r="E845" s="52">
        <v>182.4</v>
      </c>
      <c r="F845" s="158">
        <f t="shared" ref="F845:F858" si="41">A845*E845</f>
        <v>0</v>
      </c>
      <c r="G845" s="53" t="s">
        <v>727</v>
      </c>
    </row>
    <row r="846" spans="1:7" s="1" customFormat="1" x14ac:dyDescent="0.25">
      <c r="A846" s="239"/>
      <c r="B846" s="49" t="s">
        <v>873</v>
      </c>
      <c r="C846" s="50" t="s">
        <v>49</v>
      </c>
      <c r="D846" s="51" t="s">
        <v>6</v>
      </c>
      <c r="E846" s="52">
        <v>6.3</v>
      </c>
      <c r="F846" s="158">
        <f t="shared" si="41"/>
        <v>0</v>
      </c>
      <c r="G846" s="53" t="s">
        <v>727</v>
      </c>
    </row>
    <row r="847" spans="1:7" s="1" customFormat="1" x14ac:dyDescent="0.25">
      <c r="A847" s="239"/>
      <c r="B847" s="49" t="s">
        <v>874</v>
      </c>
      <c r="C847" s="50" t="s">
        <v>45</v>
      </c>
      <c r="D847" s="51" t="s">
        <v>6</v>
      </c>
      <c r="E847" s="52">
        <v>6.3</v>
      </c>
      <c r="F847" s="158">
        <f t="shared" si="41"/>
        <v>0</v>
      </c>
      <c r="G847" s="53" t="s">
        <v>727</v>
      </c>
    </row>
    <row r="848" spans="1:7" s="1" customFormat="1" x14ac:dyDescent="0.25">
      <c r="A848" s="239"/>
      <c r="B848" s="49" t="s">
        <v>875</v>
      </c>
      <c r="C848" s="50" t="s">
        <v>43</v>
      </c>
      <c r="D848" s="51" t="s">
        <v>6</v>
      </c>
      <c r="E848" s="52">
        <v>6.3</v>
      </c>
      <c r="F848" s="158">
        <f t="shared" si="41"/>
        <v>0</v>
      </c>
      <c r="G848" s="53" t="s">
        <v>727</v>
      </c>
    </row>
    <row r="849" spans="1:7" s="1" customFormat="1" x14ac:dyDescent="0.25">
      <c r="A849" s="239"/>
      <c r="B849" s="49" t="s">
        <v>876</v>
      </c>
      <c r="C849" s="50" t="s">
        <v>47</v>
      </c>
      <c r="D849" s="51" t="s">
        <v>6</v>
      </c>
      <c r="E849" s="52">
        <v>6.3</v>
      </c>
      <c r="F849" s="158">
        <f t="shared" si="41"/>
        <v>0</v>
      </c>
      <c r="G849" s="53" t="s">
        <v>727</v>
      </c>
    </row>
    <row r="850" spans="1:7" s="1" customFormat="1" x14ac:dyDescent="0.25">
      <c r="A850" s="239"/>
      <c r="B850" s="49" t="s">
        <v>877</v>
      </c>
      <c r="C850" s="50" t="s">
        <v>137</v>
      </c>
      <c r="D850" s="51" t="s">
        <v>6</v>
      </c>
      <c r="E850" s="52">
        <v>6.3</v>
      </c>
      <c r="F850" s="158">
        <f t="shared" si="41"/>
        <v>0</v>
      </c>
      <c r="G850" s="53" t="s">
        <v>727</v>
      </c>
    </row>
    <row r="851" spans="1:7" s="1" customFormat="1" x14ac:dyDescent="0.25">
      <c r="A851" s="239"/>
      <c r="B851" s="49" t="s">
        <v>878</v>
      </c>
      <c r="C851" s="50" t="s">
        <v>50</v>
      </c>
      <c r="D851" s="51" t="s">
        <v>6</v>
      </c>
      <c r="E851" s="52">
        <v>6.3</v>
      </c>
      <c r="F851" s="158">
        <f t="shared" si="41"/>
        <v>0</v>
      </c>
      <c r="G851" s="53" t="s">
        <v>727</v>
      </c>
    </row>
    <row r="852" spans="1:7" s="1" customFormat="1" x14ac:dyDescent="0.25">
      <c r="A852" s="239"/>
      <c r="B852" s="49" t="s">
        <v>879</v>
      </c>
      <c r="C852" s="50" t="s">
        <v>46</v>
      </c>
      <c r="D852" s="51" t="s">
        <v>6</v>
      </c>
      <c r="E852" s="52">
        <v>6.3</v>
      </c>
      <c r="F852" s="158">
        <f t="shared" si="41"/>
        <v>0</v>
      </c>
      <c r="G852" s="53" t="s">
        <v>727</v>
      </c>
    </row>
    <row r="853" spans="1:7" s="1" customFormat="1" x14ac:dyDescent="0.25">
      <c r="A853" s="239"/>
      <c r="B853" s="49" t="s">
        <v>880</v>
      </c>
      <c r="C853" s="50" t="s">
        <v>51</v>
      </c>
      <c r="D853" s="51" t="s">
        <v>6</v>
      </c>
      <c r="E853" s="52">
        <v>6.3</v>
      </c>
      <c r="F853" s="158">
        <f t="shared" si="41"/>
        <v>0</v>
      </c>
      <c r="G853" s="53" t="s">
        <v>727</v>
      </c>
    </row>
    <row r="854" spans="1:7" s="1" customFormat="1" x14ac:dyDescent="0.25">
      <c r="A854" s="239"/>
      <c r="B854" s="49" t="s">
        <v>881</v>
      </c>
      <c r="C854" s="50" t="s">
        <v>44</v>
      </c>
      <c r="D854" s="51" t="s">
        <v>6</v>
      </c>
      <c r="E854" s="52">
        <v>6.3</v>
      </c>
      <c r="F854" s="158">
        <f t="shared" si="41"/>
        <v>0</v>
      </c>
      <c r="G854" s="53" t="s">
        <v>727</v>
      </c>
    </row>
    <row r="855" spans="1:7" s="1" customFormat="1" x14ac:dyDescent="0.25">
      <c r="A855" s="239"/>
      <c r="B855" s="49" t="s">
        <v>882</v>
      </c>
      <c r="C855" s="50" t="s">
        <v>52</v>
      </c>
      <c r="D855" s="51" t="s">
        <v>6</v>
      </c>
      <c r="E855" s="52">
        <v>6.3</v>
      </c>
      <c r="F855" s="158">
        <f t="shared" si="41"/>
        <v>0</v>
      </c>
      <c r="G855" s="53" t="s">
        <v>727</v>
      </c>
    </row>
    <row r="856" spans="1:7" s="1" customFormat="1" x14ac:dyDescent="0.25">
      <c r="A856" s="239"/>
      <c r="B856" s="49" t="s">
        <v>883</v>
      </c>
      <c r="C856" s="50" t="s">
        <v>48</v>
      </c>
      <c r="D856" s="51" t="s">
        <v>6</v>
      </c>
      <c r="E856" s="52">
        <v>6.3</v>
      </c>
      <c r="F856" s="158">
        <f t="shared" si="41"/>
        <v>0</v>
      </c>
      <c r="G856" s="53" t="s">
        <v>727</v>
      </c>
    </row>
    <row r="857" spans="1:7" s="1" customFormat="1" x14ac:dyDescent="0.25">
      <c r="A857" s="239"/>
      <c r="B857" s="49" t="s">
        <v>884</v>
      </c>
      <c r="C857" s="50" t="s">
        <v>42</v>
      </c>
      <c r="D857" s="51" t="s">
        <v>6</v>
      </c>
      <c r="E857" s="52">
        <v>6.3</v>
      </c>
      <c r="F857" s="158">
        <f t="shared" si="41"/>
        <v>0</v>
      </c>
      <c r="G857" s="53" t="s">
        <v>727</v>
      </c>
    </row>
    <row r="858" spans="1:7" s="1" customFormat="1" x14ac:dyDescent="0.25">
      <c r="A858" s="239"/>
      <c r="B858" s="49" t="s">
        <v>885</v>
      </c>
      <c r="C858" s="50" t="s">
        <v>41</v>
      </c>
      <c r="D858" s="51" t="s">
        <v>6</v>
      </c>
      <c r="E858" s="52">
        <v>6.3</v>
      </c>
      <c r="F858" s="158">
        <f t="shared" si="41"/>
        <v>0</v>
      </c>
      <c r="G858" s="53" t="s">
        <v>727</v>
      </c>
    </row>
    <row r="859" spans="1:7" s="43" customFormat="1" ht="23.1" customHeight="1" x14ac:dyDescent="0.25">
      <c r="A859" s="228"/>
      <c r="B859" s="306" t="s">
        <v>745</v>
      </c>
      <c r="C859" s="306"/>
      <c r="D859" s="306"/>
      <c r="E859" s="306"/>
      <c r="F859" s="306"/>
      <c r="G859" s="307"/>
    </row>
    <row r="860" spans="1:7" s="1" customFormat="1" x14ac:dyDescent="0.25">
      <c r="A860" s="239"/>
      <c r="B860" s="49" t="s">
        <v>360</v>
      </c>
      <c r="C860" s="50" t="s">
        <v>242</v>
      </c>
      <c r="D860" s="51" t="s">
        <v>6</v>
      </c>
      <c r="E860" s="52">
        <v>20</v>
      </c>
      <c r="F860" s="158">
        <f t="shared" ref="F860:F872" si="42">A860*E860</f>
        <v>0</v>
      </c>
      <c r="G860" s="53" t="s">
        <v>727</v>
      </c>
    </row>
    <row r="861" spans="1:7" s="1" customFormat="1" x14ac:dyDescent="0.25">
      <c r="A861" s="239"/>
      <c r="B861" s="49" t="s">
        <v>834</v>
      </c>
      <c r="C861" s="50" t="s">
        <v>83</v>
      </c>
      <c r="D861" s="51" t="s">
        <v>6</v>
      </c>
      <c r="E861" s="52">
        <v>34.4</v>
      </c>
      <c r="F861" s="158">
        <f t="shared" si="42"/>
        <v>0</v>
      </c>
      <c r="G861" s="53" t="s">
        <v>737</v>
      </c>
    </row>
    <row r="862" spans="1:7" s="1" customFormat="1" x14ac:dyDescent="0.25">
      <c r="A862" s="239"/>
      <c r="B862" s="49" t="s">
        <v>833</v>
      </c>
      <c r="C862" s="50" t="s">
        <v>80</v>
      </c>
      <c r="D862" s="51" t="s">
        <v>6</v>
      </c>
      <c r="E862" s="52">
        <v>34.4</v>
      </c>
      <c r="F862" s="158">
        <f t="shared" si="42"/>
        <v>0</v>
      </c>
      <c r="G862" s="53" t="s">
        <v>737</v>
      </c>
    </row>
    <row r="863" spans="1:7" s="1" customFormat="1" x14ac:dyDescent="0.25">
      <c r="A863" s="239"/>
      <c r="B863" s="49" t="s">
        <v>835</v>
      </c>
      <c r="C863" s="50" t="s">
        <v>77</v>
      </c>
      <c r="D863" s="51" t="s">
        <v>6</v>
      </c>
      <c r="E863" s="52">
        <v>34.4</v>
      </c>
      <c r="F863" s="158">
        <f t="shared" si="42"/>
        <v>0</v>
      </c>
      <c r="G863" s="53" t="s">
        <v>737</v>
      </c>
    </row>
    <row r="864" spans="1:7" s="1" customFormat="1" x14ac:dyDescent="0.25">
      <c r="A864" s="239"/>
      <c r="B864" s="49" t="s">
        <v>836</v>
      </c>
      <c r="C864" s="50" t="s">
        <v>79</v>
      </c>
      <c r="D864" s="51" t="s">
        <v>6</v>
      </c>
      <c r="E864" s="52">
        <v>34.4</v>
      </c>
      <c r="F864" s="158">
        <f t="shared" si="42"/>
        <v>0</v>
      </c>
      <c r="G864" s="53" t="s">
        <v>737</v>
      </c>
    </row>
    <row r="865" spans="1:7" s="1" customFormat="1" x14ac:dyDescent="0.25">
      <c r="A865" s="239"/>
      <c r="B865" s="49" t="s">
        <v>837</v>
      </c>
      <c r="C865" s="50" t="s">
        <v>78</v>
      </c>
      <c r="D865" s="51" t="s">
        <v>6</v>
      </c>
      <c r="E865" s="52">
        <v>34.4</v>
      </c>
      <c r="F865" s="158">
        <f t="shared" si="42"/>
        <v>0</v>
      </c>
      <c r="G865" s="53" t="s">
        <v>737</v>
      </c>
    </row>
    <row r="866" spans="1:7" s="1" customFormat="1" x14ac:dyDescent="0.25">
      <c r="A866" s="239"/>
      <c r="B866" s="49" t="s">
        <v>838</v>
      </c>
      <c r="C866" s="50" t="s">
        <v>85</v>
      </c>
      <c r="D866" s="51" t="s">
        <v>6</v>
      </c>
      <c r="E866" s="52">
        <v>34.4</v>
      </c>
      <c r="F866" s="158">
        <f t="shared" si="42"/>
        <v>0</v>
      </c>
      <c r="G866" s="53" t="s">
        <v>737</v>
      </c>
    </row>
    <row r="867" spans="1:7" s="1" customFormat="1" x14ac:dyDescent="0.25">
      <c r="A867" s="239"/>
      <c r="B867" s="49" t="s">
        <v>839</v>
      </c>
      <c r="C867" s="50" t="s">
        <v>86</v>
      </c>
      <c r="D867" s="51" t="s">
        <v>6</v>
      </c>
      <c r="E867" s="52">
        <v>34.4</v>
      </c>
      <c r="F867" s="158">
        <f t="shared" si="42"/>
        <v>0</v>
      </c>
      <c r="G867" s="53" t="s">
        <v>737</v>
      </c>
    </row>
    <row r="868" spans="1:7" s="1" customFormat="1" x14ac:dyDescent="0.25">
      <c r="A868" s="239"/>
      <c r="B868" s="49" t="s">
        <v>840</v>
      </c>
      <c r="C868" s="50" t="s">
        <v>81</v>
      </c>
      <c r="D868" s="51" t="s">
        <v>6</v>
      </c>
      <c r="E868" s="52">
        <v>34.4</v>
      </c>
      <c r="F868" s="158">
        <f t="shared" si="42"/>
        <v>0</v>
      </c>
      <c r="G868" s="53" t="s">
        <v>737</v>
      </c>
    </row>
    <row r="869" spans="1:7" s="1" customFormat="1" x14ac:dyDescent="0.25">
      <c r="A869" s="239"/>
      <c r="B869" s="49" t="s">
        <v>841</v>
      </c>
      <c r="C869" s="50" t="s">
        <v>76</v>
      </c>
      <c r="D869" s="51" t="s">
        <v>6</v>
      </c>
      <c r="E869" s="52">
        <v>34.4</v>
      </c>
      <c r="F869" s="158">
        <f t="shared" si="42"/>
        <v>0</v>
      </c>
      <c r="G869" s="53" t="s">
        <v>737</v>
      </c>
    </row>
    <row r="870" spans="1:7" s="1" customFormat="1" x14ac:dyDescent="0.25">
      <c r="A870" s="239"/>
      <c r="B870" s="49" t="s">
        <v>842</v>
      </c>
      <c r="C870" s="50" t="s">
        <v>84</v>
      </c>
      <c r="D870" s="51" t="s">
        <v>6</v>
      </c>
      <c r="E870" s="52">
        <v>34.4</v>
      </c>
      <c r="F870" s="158">
        <f t="shared" si="42"/>
        <v>0</v>
      </c>
      <c r="G870" s="53" t="s">
        <v>737</v>
      </c>
    </row>
    <row r="871" spans="1:7" s="1" customFormat="1" x14ac:dyDescent="0.25">
      <c r="A871" s="239"/>
      <c r="B871" s="49" t="s">
        <v>844</v>
      </c>
      <c r="C871" s="50" t="s">
        <v>82</v>
      </c>
      <c r="D871" s="51" t="s">
        <v>6</v>
      </c>
      <c r="E871" s="52">
        <v>34.4</v>
      </c>
      <c r="F871" s="158">
        <f t="shared" si="42"/>
        <v>0</v>
      </c>
      <c r="G871" s="53" t="s">
        <v>737</v>
      </c>
    </row>
    <row r="872" spans="1:7" s="1" customFormat="1" x14ac:dyDescent="0.25">
      <c r="A872" s="239"/>
      <c r="B872" s="49" t="s">
        <v>843</v>
      </c>
      <c r="C872" s="50" t="s">
        <v>87</v>
      </c>
      <c r="D872" s="51" t="s">
        <v>6</v>
      </c>
      <c r="E872" s="52">
        <v>34.4</v>
      </c>
      <c r="F872" s="158">
        <f t="shared" si="42"/>
        <v>0</v>
      </c>
      <c r="G872" s="53" t="s">
        <v>737</v>
      </c>
    </row>
    <row r="873" spans="1:7" s="43" customFormat="1" ht="23.1" customHeight="1" x14ac:dyDescent="0.25">
      <c r="A873" s="228"/>
      <c r="B873" s="306" t="s">
        <v>746</v>
      </c>
      <c r="C873" s="306"/>
      <c r="D873" s="306"/>
      <c r="E873" s="306"/>
      <c r="F873" s="306"/>
      <c r="G873" s="307"/>
    </row>
    <row r="874" spans="1:7" s="1" customFormat="1" x14ac:dyDescent="0.25">
      <c r="A874" s="239"/>
      <c r="B874" s="49" t="s">
        <v>845</v>
      </c>
      <c r="C874" s="50" t="s">
        <v>293</v>
      </c>
      <c r="D874" s="51" t="s">
        <v>6</v>
      </c>
      <c r="E874" s="52">
        <v>21.9</v>
      </c>
      <c r="F874" s="158">
        <f>A874*E874</f>
        <v>0</v>
      </c>
      <c r="G874" s="53" t="s">
        <v>737</v>
      </c>
    </row>
    <row r="875" spans="1:7" s="1" customFormat="1" x14ac:dyDescent="0.25">
      <c r="A875" s="239"/>
      <c r="B875" s="49" t="s">
        <v>846</v>
      </c>
      <c r="C875" s="50" t="s">
        <v>294</v>
      </c>
      <c r="D875" s="51" t="s">
        <v>6</v>
      </c>
      <c r="E875" s="52">
        <v>21.9</v>
      </c>
      <c r="F875" s="158">
        <f>A875*E875</f>
        <v>0</v>
      </c>
      <c r="G875" s="53" t="s">
        <v>737</v>
      </c>
    </row>
    <row r="876" spans="1:7" s="43" customFormat="1" ht="23.1" customHeight="1" x14ac:dyDescent="0.25">
      <c r="A876" s="228"/>
      <c r="B876" s="306" t="s">
        <v>747</v>
      </c>
      <c r="C876" s="306"/>
      <c r="D876" s="306"/>
      <c r="E876" s="306"/>
      <c r="F876" s="306"/>
      <c r="G876" s="307"/>
    </row>
    <row r="877" spans="1:7" s="1" customFormat="1" x14ac:dyDescent="0.25">
      <c r="A877" s="239"/>
      <c r="B877" s="49" t="s">
        <v>848</v>
      </c>
      <c r="C877" s="50" t="s">
        <v>8</v>
      </c>
      <c r="D877" s="51" t="s">
        <v>6</v>
      </c>
      <c r="E877" s="52">
        <v>34.4</v>
      </c>
      <c r="F877" s="158">
        <f t="shared" ref="F877:F882" si="43">A877*E877</f>
        <v>0</v>
      </c>
      <c r="G877" s="53" t="s">
        <v>737</v>
      </c>
    </row>
    <row r="878" spans="1:7" s="1" customFormat="1" x14ac:dyDescent="0.25">
      <c r="A878" s="239"/>
      <c r="B878" s="49" t="s">
        <v>849</v>
      </c>
      <c r="C878" s="50" t="s">
        <v>7</v>
      </c>
      <c r="D878" s="51" t="s">
        <v>6</v>
      </c>
      <c r="E878" s="52">
        <v>34.4</v>
      </c>
      <c r="F878" s="158">
        <f t="shared" si="43"/>
        <v>0</v>
      </c>
      <c r="G878" s="53" t="s">
        <v>737</v>
      </c>
    </row>
    <row r="879" spans="1:7" s="1" customFormat="1" x14ac:dyDescent="0.25">
      <c r="A879" s="239"/>
      <c r="B879" s="49" t="s">
        <v>850</v>
      </c>
      <c r="C879" s="50" t="s">
        <v>203</v>
      </c>
      <c r="D879" s="51" t="s">
        <v>6</v>
      </c>
      <c r="E879" s="52">
        <v>34.4</v>
      </c>
      <c r="F879" s="158">
        <f t="shared" si="43"/>
        <v>0</v>
      </c>
      <c r="G879" s="53" t="s">
        <v>737</v>
      </c>
    </row>
    <row r="880" spans="1:7" s="1" customFormat="1" x14ac:dyDescent="0.25">
      <c r="A880" s="239"/>
      <c r="B880" s="49" t="s">
        <v>847</v>
      </c>
      <c r="C880" s="50" t="s">
        <v>295</v>
      </c>
      <c r="D880" s="51" t="s">
        <v>13</v>
      </c>
      <c r="E880" s="52">
        <v>37.299999999999997</v>
      </c>
      <c r="F880" s="158">
        <f t="shared" si="43"/>
        <v>0</v>
      </c>
      <c r="G880" s="53" t="s">
        <v>737</v>
      </c>
    </row>
    <row r="881" spans="1:7" s="1" customFormat="1" x14ac:dyDescent="0.25">
      <c r="A881" s="239"/>
      <c r="B881" s="49" t="s">
        <v>851</v>
      </c>
      <c r="C881" s="50" t="s">
        <v>204</v>
      </c>
      <c r="D881" s="51" t="s">
        <v>6</v>
      </c>
      <c r="E881" s="52">
        <v>34.4</v>
      </c>
      <c r="F881" s="158">
        <f t="shared" si="43"/>
        <v>0</v>
      </c>
      <c r="G881" s="53" t="s">
        <v>737</v>
      </c>
    </row>
    <row r="882" spans="1:7" s="1" customFormat="1" x14ac:dyDescent="0.25">
      <c r="A882" s="239"/>
      <c r="B882" s="49" t="s">
        <v>852</v>
      </c>
      <c r="C882" s="50" t="s">
        <v>5</v>
      </c>
      <c r="D882" s="51" t="s">
        <v>6</v>
      </c>
      <c r="E882" s="52">
        <v>34.4</v>
      </c>
      <c r="F882" s="158">
        <f t="shared" si="43"/>
        <v>0</v>
      </c>
      <c r="G882" s="53" t="s">
        <v>737</v>
      </c>
    </row>
    <row r="883" spans="1:7" s="43" customFormat="1" ht="23.1" customHeight="1" x14ac:dyDescent="0.25">
      <c r="A883" s="228"/>
      <c r="B883" s="306" t="s">
        <v>1461</v>
      </c>
      <c r="C883" s="306"/>
      <c r="D883" s="306"/>
      <c r="E883" s="306"/>
      <c r="F883" s="306"/>
      <c r="G883" s="307"/>
    </row>
    <row r="884" spans="1:7" s="162" customFormat="1" x14ac:dyDescent="0.25">
      <c r="A884" s="239"/>
      <c r="B884" s="90" t="s">
        <v>1460</v>
      </c>
      <c r="C884" s="81">
        <v>341210</v>
      </c>
      <c r="D884" s="90" t="s">
        <v>732</v>
      </c>
      <c r="E884" s="52">
        <v>43.2</v>
      </c>
      <c r="F884" s="158">
        <f>A884*E884</f>
        <v>0</v>
      </c>
      <c r="G884" s="53" t="s">
        <v>728</v>
      </c>
    </row>
    <row r="885" spans="1:7" s="1" customFormat="1" x14ac:dyDescent="0.25">
      <c r="A885" s="239"/>
      <c r="B885" s="90" t="s">
        <v>1462</v>
      </c>
      <c r="C885" s="81">
        <v>341242</v>
      </c>
      <c r="D885" s="90" t="s">
        <v>767</v>
      </c>
      <c r="E885" s="52">
        <v>12.5</v>
      </c>
      <c r="F885" s="158">
        <f>A885*E885</f>
        <v>0</v>
      </c>
      <c r="G885" s="53" t="s">
        <v>728</v>
      </c>
    </row>
    <row r="886" spans="1:7" s="1" customFormat="1" x14ac:dyDescent="0.25">
      <c r="A886" s="239"/>
      <c r="B886" s="90" t="s">
        <v>1463</v>
      </c>
      <c r="C886" s="81">
        <v>341234</v>
      </c>
      <c r="D886" s="90" t="s">
        <v>732</v>
      </c>
      <c r="E886" s="52">
        <v>43.2</v>
      </c>
      <c r="F886" s="158">
        <f>A886*E886</f>
        <v>0</v>
      </c>
      <c r="G886" s="53" t="s">
        <v>728</v>
      </c>
    </row>
    <row r="887" spans="1:7" s="43" customFormat="1" ht="23.1" customHeight="1" x14ac:dyDescent="0.25">
      <c r="A887" s="228"/>
      <c r="B887" s="306" t="s">
        <v>748</v>
      </c>
      <c r="C887" s="306"/>
      <c r="D887" s="306"/>
      <c r="E887" s="306"/>
      <c r="F887" s="306"/>
      <c r="G887" s="307"/>
    </row>
    <row r="888" spans="1:7" s="1" customFormat="1" x14ac:dyDescent="0.25">
      <c r="A888" s="239"/>
      <c r="B888" s="49" t="s">
        <v>853</v>
      </c>
      <c r="C888" s="50" t="s">
        <v>249</v>
      </c>
      <c r="D888" s="51" t="s">
        <v>15</v>
      </c>
      <c r="E888" s="52">
        <v>17.7</v>
      </c>
      <c r="F888" s="158">
        <f>A888*E888</f>
        <v>0</v>
      </c>
      <c r="G888" s="53" t="s">
        <v>727</v>
      </c>
    </row>
    <row r="889" spans="1:7" s="1" customFormat="1" x14ac:dyDescent="0.25">
      <c r="A889" s="239"/>
      <c r="B889" s="49" t="s">
        <v>854</v>
      </c>
      <c r="C889" s="50" t="s">
        <v>248</v>
      </c>
      <c r="D889" s="51" t="s">
        <v>15</v>
      </c>
      <c r="E889" s="52">
        <v>13.5</v>
      </c>
      <c r="F889" s="158">
        <f>A889*E889</f>
        <v>0</v>
      </c>
      <c r="G889" s="53" t="s">
        <v>727</v>
      </c>
    </row>
    <row r="890" spans="1:7" s="162" customFormat="1" x14ac:dyDescent="0.25">
      <c r="A890" s="239"/>
      <c r="B890" s="49" t="s">
        <v>855</v>
      </c>
      <c r="C890" s="50" t="s">
        <v>251</v>
      </c>
      <c r="D890" s="51" t="s">
        <v>15</v>
      </c>
      <c r="E890" s="52">
        <v>16.100000000000001</v>
      </c>
      <c r="F890" s="158">
        <f>A890*E890</f>
        <v>0</v>
      </c>
      <c r="G890" s="53" t="s">
        <v>727</v>
      </c>
    </row>
    <row r="891" spans="1:7" s="1" customFormat="1" x14ac:dyDescent="0.25">
      <c r="A891" s="239"/>
      <c r="B891" s="49" t="s">
        <v>856</v>
      </c>
      <c r="C891" s="50" t="s">
        <v>250</v>
      </c>
      <c r="D891" s="51" t="s">
        <v>15</v>
      </c>
      <c r="E891" s="52">
        <v>12.5</v>
      </c>
      <c r="F891" s="158">
        <f>A891*E891</f>
        <v>0</v>
      </c>
      <c r="G891" s="53" t="s">
        <v>727</v>
      </c>
    </row>
    <row r="892" spans="1:7" s="43" customFormat="1" ht="23.1" customHeight="1" x14ac:dyDescent="0.25">
      <c r="A892" s="228"/>
      <c r="B892" s="306" t="s">
        <v>761</v>
      </c>
      <c r="C892" s="306"/>
      <c r="D892" s="306"/>
      <c r="E892" s="306"/>
      <c r="F892" s="306"/>
      <c r="G892" s="307"/>
    </row>
    <row r="893" spans="1:7" s="1" customFormat="1" x14ac:dyDescent="0.25">
      <c r="A893" s="239"/>
      <c r="B893" s="49" t="s">
        <v>359</v>
      </c>
      <c r="C893" s="50" t="s">
        <v>246</v>
      </c>
      <c r="D893" s="51" t="s">
        <v>15</v>
      </c>
      <c r="E893" s="52">
        <v>16.899999999999999</v>
      </c>
      <c r="F893" s="158">
        <f>A893*E893</f>
        <v>0</v>
      </c>
      <c r="G893" s="53" t="s">
        <v>727</v>
      </c>
    </row>
    <row r="894" spans="1:7" s="43" customFormat="1" ht="23.1" customHeight="1" x14ac:dyDescent="0.25">
      <c r="A894" s="228"/>
      <c r="B894" s="306" t="s">
        <v>832</v>
      </c>
      <c r="C894" s="306"/>
      <c r="D894" s="306"/>
      <c r="E894" s="306"/>
      <c r="F894" s="306"/>
      <c r="G894" s="307"/>
    </row>
    <row r="895" spans="1:7" s="1" customFormat="1" ht="17.100000000000001" customHeight="1" x14ac:dyDescent="0.25">
      <c r="A895" s="240"/>
      <c r="B895" s="93" t="s">
        <v>886</v>
      </c>
      <c r="C895" s="86">
        <v>272075</v>
      </c>
      <c r="D895" s="91" t="s">
        <v>732</v>
      </c>
      <c r="E895" s="57">
        <v>29.4</v>
      </c>
      <c r="F895" s="158">
        <f>A895*E895</f>
        <v>0</v>
      </c>
      <c r="G895" s="58" t="s">
        <v>728</v>
      </c>
    </row>
    <row r="896" spans="1:7" s="117" customFormat="1" ht="20.100000000000001" customHeight="1" thickBot="1" x14ac:dyDescent="0.3">
      <c r="A896" s="251">
        <f>SUM(A822:A895)</f>
        <v>0</v>
      </c>
      <c r="B896" s="111" t="s">
        <v>783</v>
      </c>
      <c r="C896" s="112"/>
      <c r="D896" s="113"/>
      <c r="E896" s="114"/>
      <c r="F896" s="115">
        <f>SUM(F822:F895)</f>
        <v>0</v>
      </c>
      <c r="G896" s="116"/>
    </row>
    <row r="897" spans="1:7" s="43" customFormat="1" ht="16.5" thickBot="1" x14ac:dyDescent="0.3">
      <c r="A897" s="238"/>
      <c r="B897" s="8"/>
      <c r="C897" s="9"/>
      <c r="D897" s="8"/>
      <c r="E897" s="10"/>
      <c r="F897" s="16"/>
      <c r="G897" s="37"/>
    </row>
    <row r="898" spans="1:7" s="1" customFormat="1" ht="23.25" x14ac:dyDescent="0.25">
      <c r="A898" s="310" t="s">
        <v>726</v>
      </c>
      <c r="B898" s="311"/>
      <c r="C898" s="311"/>
      <c r="D898" s="311"/>
      <c r="E898" s="311"/>
      <c r="F898" s="311"/>
      <c r="G898" s="312"/>
    </row>
    <row r="899" spans="1:7" s="102" customFormat="1" ht="23.1" customHeight="1" x14ac:dyDescent="0.25">
      <c r="A899" s="199" t="s">
        <v>779</v>
      </c>
      <c r="B899" s="224" t="s">
        <v>274</v>
      </c>
      <c r="C899" s="103" t="s">
        <v>232</v>
      </c>
      <c r="D899" s="103" t="s">
        <v>781</v>
      </c>
      <c r="E899" s="223" t="s">
        <v>780</v>
      </c>
      <c r="F899" s="223" t="s">
        <v>784</v>
      </c>
      <c r="G899" s="104" t="s">
        <v>778</v>
      </c>
    </row>
    <row r="900" spans="1:7" s="1" customFormat="1" x14ac:dyDescent="0.25">
      <c r="A900" s="246"/>
      <c r="B900" s="82" t="s">
        <v>981</v>
      </c>
      <c r="C900" s="83" t="s">
        <v>234</v>
      </c>
      <c r="D900" s="84" t="s">
        <v>10</v>
      </c>
      <c r="E900" s="85">
        <v>1.1000000000000001</v>
      </c>
      <c r="F900" s="158">
        <f t="shared" ref="F900:F913" si="44">A900*E900</f>
        <v>0</v>
      </c>
      <c r="G900" s="80" t="s">
        <v>727</v>
      </c>
    </row>
    <row r="901" spans="1:7" s="1" customFormat="1" x14ac:dyDescent="0.25">
      <c r="A901" s="239"/>
      <c r="B901" s="49" t="s">
        <v>982</v>
      </c>
      <c r="C901" s="50" t="s">
        <v>247</v>
      </c>
      <c r="D901" s="51" t="s">
        <v>10</v>
      </c>
      <c r="E901" s="52">
        <v>3.75</v>
      </c>
      <c r="F901" s="158">
        <f t="shared" si="44"/>
        <v>0</v>
      </c>
      <c r="G901" s="53" t="s">
        <v>727</v>
      </c>
    </row>
    <row r="902" spans="1:7" s="1" customFormat="1" x14ac:dyDescent="0.25">
      <c r="A902" s="239"/>
      <c r="B902" s="90" t="s">
        <v>980</v>
      </c>
      <c r="C902" s="81">
        <v>323937</v>
      </c>
      <c r="D902" s="90" t="s">
        <v>729</v>
      </c>
      <c r="E902" s="52">
        <v>17.399999999999999</v>
      </c>
      <c r="F902" s="158">
        <f t="shared" si="44"/>
        <v>0</v>
      </c>
      <c r="G902" s="53" t="s">
        <v>728</v>
      </c>
    </row>
    <row r="903" spans="1:7" s="1" customFormat="1" x14ac:dyDescent="0.25">
      <c r="A903" s="239"/>
      <c r="B903" s="49" t="s">
        <v>364</v>
      </c>
      <c r="C903" s="50" t="s">
        <v>97</v>
      </c>
      <c r="D903" s="51" t="s">
        <v>10</v>
      </c>
      <c r="E903" s="52">
        <v>7.45</v>
      </c>
      <c r="F903" s="158">
        <f t="shared" si="44"/>
        <v>0</v>
      </c>
      <c r="G903" s="53" t="s">
        <v>727</v>
      </c>
    </row>
    <row r="904" spans="1:7" s="1" customFormat="1" x14ac:dyDescent="0.25">
      <c r="A904" s="239"/>
      <c r="B904" s="49" t="s">
        <v>365</v>
      </c>
      <c r="C904" s="50" t="s">
        <v>11</v>
      </c>
      <c r="D904" s="51" t="s">
        <v>10</v>
      </c>
      <c r="E904" s="52">
        <v>4</v>
      </c>
      <c r="F904" s="158">
        <f t="shared" si="44"/>
        <v>0</v>
      </c>
      <c r="G904" s="53" t="s">
        <v>727</v>
      </c>
    </row>
    <row r="905" spans="1:7" s="1" customFormat="1" x14ac:dyDescent="0.25">
      <c r="A905" s="239"/>
      <c r="B905" s="49" t="s">
        <v>363</v>
      </c>
      <c r="C905" s="50" t="s">
        <v>233</v>
      </c>
      <c r="D905" s="51" t="s">
        <v>10</v>
      </c>
      <c r="E905" s="52">
        <v>10.35</v>
      </c>
      <c r="F905" s="158">
        <f t="shared" si="44"/>
        <v>0</v>
      </c>
      <c r="G905" s="53" t="s">
        <v>727</v>
      </c>
    </row>
    <row r="906" spans="1:7" s="1" customFormat="1" x14ac:dyDescent="0.25">
      <c r="A906" s="239"/>
      <c r="B906" s="49" t="s">
        <v>370</v>
      </c>
      <c r="C906" s="50" t="s">
        <v>120</v>
      </c>
      <c r="D906" s="51" t="s">
        <v>10</v>
      </c>
      <c r="E906" s="52">
        <v>15.7</v>
      </c>
      <c r="F906" s="158">
        <f t="shared" si="44"/>
        <v>0</v>
      </c>
      <c r="G906" s="53" t="s">
        <v>727</v>
      </c>
    </row>
    <row r="907" spans="1:7" s="1" customFormat="1" x14ac:dyDescent="0.25">
      <c r="A907" s="239"/>
      <c r="B907" s="49" t="s">
        <v>369</v>
      </c>
      <c r="C907" s="50" t="s">
        <v>119</v>
      </c>
      <c r="D907" s="51" t="s">
        <v>10</v>
      </c>
      <c r="E907" s="52">
        <v>99.9</v>
      </c>
      <c r="F907" s="158">
        <f t="shared" si="44"/>
        <v>0</v>
      </c>
      <c r="G907" s="53" t="s">
        <v>727</v>
      </c>
    </row>
    <row r="908" spans="1:7" s="1" customFormat="1" x14ac:dyDescent="0.25">
      <c r="A908" s="239"/>
      <c r="B908" s="49" t="s">
        <v>394</v>
      </c>
      <c r="C908" s="50" t="s">
        <v>191</v>
      </c>
      <c r="D908" s="51" t="s">
        <v>10</v>
      </c>
      <c r="E908" s="52">
        <v>14.1</v>
      </c>
      <c r="F908" s="158">
        <f t="shared" si="44"/>
        <v>0</v>
      </c>
      <c r="G908" s="53" t="s">
        <v>727</v>
      </c>
    </row>
    <row r="909" spans="1:7" s="1" customFormat="1" x14ac:dyDescent="0.25">
      <c r="A909" s="239"/>
      <c r="B909" s="49" t="s">
        <v>362</v>
      </c>
      <c r="C909" s="50" t="s">
        <v>115</v>
      </c>
      <c r="D909" s="51" t="s">
        <v>10</v>
      </c>
      <c r="E909" s="52">
        <v>3.4</v>
      </c>
      <c r="F909" s="158">
        <f t="shared" si="44"/>
        <v>0</v>
      </c>
      <c r="G909" s="53" t="s">
        <v>727</v>
      </c>
    </row>
    <row r="910" spans="1:7" s="1" customFormat="1" x14ac:dyDescent="0.25">
      <c r="A910" s="239"/>
      <c r="B910" s="49" t="s">
        <v>368</v>
      </c>
      <c r="C910" s="50" t="s">
        <v>117</v>
      </c>
      <c r="D910" s="51" t="s">
        <v>10</v>
      </c>
      <c r="E910" s="52">
        <v>3.65</v>
      </c>
      <c r="F910" s="158">
        <f t="shared" si="44"/>
        <v>0</v>
      </c>
      <c r="G910" s="53" t="s">
        <v>727</v>
      </c>
    </row>
    <row r="911" spans="1:7" s="1" customFormat="1" x14ac:dyDescent="0.25">
      <c r="A911" s="239"/>
      <c r="B911" s="49" t="s">
        <v>366</v>
      </c>
      <c r="C911" s="50" t="s">
        <v>135</v>
      </c>
      <c r="D911" s="51" t="s">
        <v>10</v>
      </c>
      <c r="E911" s="52">
        <v>2.0499999999999998</v>
      </c>
      <c r="F911" s="158">
        <f t="shared" si="44"/>
        <v>0</v>
      </c>
      <c r="G911" s="53" t="s">
        <v>727</v>
      </c>
    </row>
    <row r="912" spans="1:7" s="1" customFormat="1" x14ac:dyDescent="0.25">
      <c r="A912" s="239"/>
      <c r="B912" s="49" t="s">
        <v>367</v>
      </c>
      <c r="C912" s="50" t="s">
        <v>116</v>
      </c>
      <c r="D912" s="51" t="s">
        <v>10</v>
      </c>
      <c r="E912" s="52">
        <v>3.65</v>
      </c>
      <c r="F912" s="158">
        <f t="shared" si="44"/>
        <v>0</v>
      </c>
      <c r="G912" s="53" t="s">
        <v>727</v>
      </c>
    </row>
    <row r="913" spans="1:7" s="1" customFormat="1" x14ac:dyDescent="0.25">
      <c r="A913" s="240"/>
      <c r="B913" s="54" t="s">
        <v>371</v>
      </c>
      <c r="C913" s="55" t="s">
        <v>118</v>
      </c>
      <c r="D913" s="56" t="s">
        <v>10</v>
      </c>
      <c r="E913" s="57">
        <v>5.15</v>
      </c>
      <c r="F913" s="158">
        <f t="shared" si="44"/>
        <v>0</v>
      </c>
      <c r="G913" s="58" t="s">
        <v>727</v>
      </c>
    </row>
    <row r="914" spans="1:7" s="117" customFormat="1" ht="20.100000000000001" customHeight="1" thickBot="1" x14ac:dyDescent="0.3">
      <c r="A914" s="251">
        <f>SUM(A900:A913)</f>
        <v>0</v>
      </c>
      <c r="B914" s="111" t="s">
        <v>783</v>
      </c>
      <c r="C914" s="112"/>
      <c r="D914" s="113"/>
      <c r="E914" s="114"/>
      <c r="F914" s="115">
        <f>SUM(F900:F913)</f>
        <v>0</v>
      </c>
      <c r="G914" s="116"/>
    </row>
    <row r="915" spans="1:7" s="1" customFormat="1" ht="16.5" thickBot="1" x14ac:dyDescent="0.3">
      <c r="A915" s="238"/>
      <c r="B915" s="8"/>
      <c r="C915" s="9"/>
      <c r="D915" s="8"/>
      <c r="E915" s="10"/>
      <c r="F915" s="10"/>
      <c r="G915" s="37"/>
    </row>
    <row r="916" spans="1:7" s="1" customFormat="1" ht="23.25" x14ac:dyDescent="0.25">
      <c r="A916" s="310" t="s">
        <v>725</v>
      </c>
      <c r="B916" s="311"/>
      <c r="C916" s="311"/>
      <c r="D916" s="311"/>
      <c r="E916" s="311"/>
      <c r="F916" s="311"/>
      <c r="G916" s="312"/>
    </row>
    <row r="917" spans="1:7" s="102" customFormat="1" ht="23.1" customHeight="1" x14ac:dyDescent="0.25">
      <c r="A917" s="199" t="s">
        <v>779</v>
      </c>
      <c r="B917" s="224" t="s">
        <v>274</v>
      </c>
      <c r="C917" s="103" t="s">
        <v>232</v>
      </c>
      <c r="D917" s="103" t="s">
        <v>781</v>
      </c>
      <c r="E917" s="223" t="s">
        <v>780</v>
      </c>
      <c r="F917" s="223" t="s">
        <v>784</v>
      </c>
      <c r="G917" s="104" t="s">
        <v>778</v>
      </c>
    </row>
    <row r="918" spans="1:7" s="1" customFormat="1" x14ac:dyDescent="0.25">
      <c r="A918" s="246"/>
      <c r="B918" s="82" t="s">
        <v>1106</v>
      </c>
      <c r="C918" s="83" t="s">
        <v>273</v>
      </c>
      <c r="D918" s="84" t="s">
        <v>1</v>
      </c>
      <c r="E918" s="85">
        <v>12</v>
      </c>
      <c r="F918" s="158">
        <f t="shared" ref="F918:F934" si="45">A918*E918</f>
        <v>0</v>
      </c>
      <c r="G918" s="80" t="s">
        <v>727</v>
      </c>
    </row>
    <row r="919" spans="1:7" s="1" customFormat="1" x14ac:dyDescent="0.25">
      <c r="A919" s="239"/>
      <c r="B919" s="49" t="s">
        <v>407</v>
      </c>
      <c r="C919" s="50" t="s">
        <v>166</v>
      </c>
      <c r="D919" s="51" t="s">
        <v>10</v>
      </c>
      <c r="E919" s="52">
        <v>4.2</v>
      </c>
      <c r="F919" s="158">
        <f t="shared" si="45"/>
        <v>0</v>
      </c>
      <c r="G919" s="53" t="s">
        <v>727</v>
      </c>
    </row>
    <row r="920" spans="1:7" s="1" customFormat="1" x14ac:dyDescent="0.25">
      <c r="A920" s="239"/>
      <c r="B920" s="49" t="s">
        <v>374</v>
      </c>
      <c r="C920" s="50" t="s">
        <v>173</v>
      </c>
      <c r="D920" s="51" t="s">
        <v>10</v>
      </c>
      <c r="E920" s="52">
        <v>3.4</v>
      </c>
      <c r="F920" s="158">
        <f t="shared" si="45"/>
        <v>0</v>
      </c>
      <c r="G920" s="53" t="s">
        <v>727</v>
      </c>
    </row>
    <row r="921" spans="1:7" s="1" customFormat="1" x14ac:dyDescent="0.25">
      <c r="A921" s="239"/>
      <c r="B921" s="49" t="s">
        <v>1467</v>
      </c>
      <c r="C921" s="50" t="s">
        <v>200</v>
      </c>
      <c r="D921" s="51" t="s">
        <v>1</v>
      </c>
      <c r="E921" s="52">
        <v>28.4</v>
      </c>
      <c r="F921" s="158">
        <f t="shared" si="45"/>
        <v>0</v>
      </c>
      <c r="G921" s="53" t="s">
        <v>727</v>
      </c>
    </row>
    <row r="922" spans="1:7" s="1" customFormat="1" x14ac:dyDescent="0.25">
      <c r="A922" s="239"/>
      <c r="B922" s="49" t="s">
        <v>1466</v>
      </c>
      <c r="C922" s="50" t="s">
        <v>199</v>
      </c>
      <c r="D922" s="51" t="s">
        <v>1</v>
      </c>
      <c r="E922" s="52">
        <v>13</v>
      </c>
      <c r="F922" s="158">
        <f t="shared" si="45"/>
        <v>0</v>
      </c>
      <c r="G922" s="53" t="s">
        <v>727</v>
      </c>
    </row>
    <row r="923" spans="1:7" s="162" customFormat="1" x14ac:dyDescent="0.25">
      <c r="A923" s="239"/>
      <c r="B923" s="49" t="s">
        <v>1468</v>
      </c>
      <c r="C923" s="50" t="s">
        <v>1469</v>
      </c>
      <c r="D923" s="51" t="s">
        <v>1</v>
      </c>
      <c r="E923" s="52">
        <v>10.4</v>
      </c>
      <c r="F923" s="158">
        <f t="shared" si="45"/>
        <v>0</v>
      </c>
      <c r="G923" s="53" t="s">
        <v>727</v>
      </c>
    </row>
    <row r="924" spans="1:7" s="1" customFormat="1" x14ac:dyDescent="0.25">
      <c r="A924" s="239"/>
      <c r="B924" s="49" t="s">
        <v>395</v>
      </c>
      <c r="C924" s="50" t="s">
        <v>213</v>
      </c>
      <c r="D924" s="51" t="s">
        <v>1</v>
      </c>
      <c r="E924" s="52">
        <v>12.4</v>
      </c>
      <c r="F924" s="158">
        <f t="shared" si="45"/>
        <v>0</v>
      </c>
      <c r="G924" s="53" t="s">
        <v>727</v>
      </c>
    </row>
    <row r="925" spans="1:7" s="1" customFormat="1" x14ac:dyDescent="0.25">
      <c r="A925" s="239"/>
      <c r="B925" s="49" t="s">
        <v>392</v>
      </c>
      <c r="C925" s="50" t="s">
        <v>270</v>
      </c>
      <c r="D925" s="51" t="s">
        <v>10</v>
      </c>
      <c r="E925" s="52">
        <v>16.5</v>
      </c>
      <c r="F925" s="158">
        <f t="shared" si="45"/>
        <v>0</v>
      </c>
      <c r="G925" s="53" t="s">
        <v>727</v>
      </c>
    </row>
    <row r="926" spans="1:7" s="1" customFormat="1" x14ac:dyDescent="0.25">
      <c r="A926" s="239"/>
      <c r="B926" s="49" t="s">
        <v>380</v>
      </c>
      <c r="C926" s="50" t="s">
        <v>168</v>
      </c>
      <c r="D926" s="51" t="s">
        <v>10</v>
      </c>
      <c r="E926" s="52">
        <v>27.8</v>
      </c>
      <c r="F926" s="158">
        <f t="shared" si="45"/>
        <v>0</v>
      </c>
      <c r="G926" s="53" t="s">
        <v>727</v>
      </c>
    </row>
    <row r="927" spans="1:7" s="1" customFormat="1" x14ac:dyDescent="0.25">
      <c r="A927" s="239"/>
      <c r="B927" s="49" t="s">
        <v>381</v>
      </c>
      <c r="C927" s="50" t="s">
        <v>169</v>
      </c>
      <c r="D927" s="51" t="s">
        <v>10</v>
      </c>
      <c r="E927" s="52">
        <v>39.700000000000003</v>
      </c>
      <c r="F927" s="158">
        <f t="shared" si="45"/>
        <v>0</v>
      </c>
      <c r="G927" s="53" t="s">
        <v>727</v>
      </c>
    </row>
    <row r="928" spans="1:7" s="1" customFormat="1" x14ac:dyDescent="0.25">
      <c r="A928" s="239"/>
      <c r="B928" s="49" t="s">
        <v>375</v>
      </c>
      <c r="C928" s="50" t="s">
        <v>167</v>
      </c>
      <c r="D928" s="51" t="s">
        <v>10</v>
      </c>
      <c r="E928" s="52">
        <v>15.3</v>
      </c>
      <c r="F928" s="158">
        <f t="shared" si="45"/>
        <v>0</v>
      </c>
      <c r="G928" s="53" t="s">
        <v>727</v>
      </c>
    </row>
    <row r="929" spans="1:7" s="1" customFormat="1" x14ac:dyDescent="0.25">
      <c r="A929" s="239"/>
      <c r="B929" s="49" t="s">
        <v>384</v>
      </c>
      <c r="C929" s="50" t="s">
        <v>271</v>
      </c>
      <c r="D929" s="51" t="s">
        <v>10</v>
      </c>
      <c r="E929" s="52">
        <v>35.4</v>
      </c>
      <c r="F929" s="158">
        <f t="shared" si="45"/>
        <v>0</v>
      </c>
      <c r="G929" s="53" t="s">
        <v>727</v>
      </c>
    </row>
    <row r="930" spans="1:7" s="1" customFormat="1" x14ac:dyDescent="0.25">
      <c r="A930" s="239"/>
      <c r="B930" s="49" t="s">
        <v>456</v>
      </c>
      <c r="C930" s="50" t="s">
        <v>244</v>
      </c>
      <c r="D930" s="51" t="s">
        <v>10</v>
      </c>
      <c r="E930" s="52">
        <v>16.7</v>
      </c>
      <c r="F930" s="158">
        <f t="shared" si="45"/>
        <v>0</v>
      </c>
      <c r="G930" s="53" t="s">
        <v>727</v>
      </c>
    </row>
    <row r="931" spans="1:7" s="1" customFormat="1" x14ac:dyDescent="0.25">
      <c r="A931" s="239"/>
      <c r="B931" s="49" t="s">
        <v>376</v>
      </c>
      <c r="C931" s="50" t="s">
        <v>170</v>
      </c>
      <c r="D931" s="51" t="s">
        <v>10</v>
      </c>
      <c r="E931" s="52">
        <v>21.1</v>
      </c>
      <c r="F931" s="158">
        <f t="shared" si="45"/>
        <v>0</v>
      </c>
      <c r="G931" s="53" t="s">
        <v>727</v>
      </c>
    </row>
    <row r="932" spans="1:7" s="1" customFormat="1" x14ac:dyDescent="0.25">
      <c r="A932" s="239"/>
      <c r="B932" s="49" t="s">
        <v>377</v>
      </c>
      <c r="C932" s="50" t="s">
        <v>171</v>
      </c>
      <c r="D932" s="51" t="s">
        <v>10</v>
      </c>
      <c r="E932" s="52">
        <v>18.8</v>
      </c>
      <c r="F932" s="158">
        <f t="shared" si="45"/>
        <v>0</v>
      </c>
      <c r="G932" s="53" t="s">
        <v>727</v>
      </c>
    </row>
    <row r="933" spans="1:7" s="1" customFormat="1" x14ac:dyDescent="0.25">
      <c r="A933" s="239"/>
      <c r="B933" s="49" t="s">
        <v>378</v>
      </c>
      <c r="C933" s="50" t="s">
        <v>172</v>
      </c>
      <c r="D933" s="51" t="s">
        <v>10</v>
      </c>
      <c r="E933" s="52">
        <v>18.8</v>
      </c>
      <c r="F933" s="158">
        <f t="shared" si="45"/>
        <v>0</v>
      </c>
      <c r="G933" s="53" t="s">
        <v>727</v>
      </c>
    </row>
    <row r="934" spans="1:7" s="1" customFormat="1" x14ac:dyDescent="0.25">
      <c r="A934" s="240"/>
      <c r="B934" s="54" t="s">
        <v>379</v>
      </c>
      <c r="C934" s="55" t="s">
        <v>63</v>
      </c>
      <c r="D934" s="56" t="s">
        <v>10</v>
      </c>
      <c r="E934" s="57">
        <v>33.799999999999997</v>
      </c>
      <c r="F934" s="158">
        <f t="shared" si="45"/>
        <v>0</v>
      </c>
      <c r="G934" s="58" t="s">
        <v>727</v>
      </c>
    </row>
    <row r="935" spans="1:7" s="117" customFormat="1" ht="20.100000000000001" customHeight="1" thickBot="1" x14ac:dyDescent="0.3">
      <c r="A935" s="251">
        <f>SUM(A918:A934)</f>
        <v>0</v>
      </c>
      <c r="B935" s="111" t="s">
        <v>783</v>
      </c>
      <c r="C935" s="112"/>
      <c r="D935" s="113"/>
      <c r="E935" s="114"/>
      <c r="F935" s="115">
        <f>SUM(F918:F934)</f>
        <v>0</v>
      </c>
      <c r="G935" s="116"/>
    </row>
    <row r="936" spans="1:7" s="1" customFormat="1" ht="16.5" thickBot="1" x14ac:dyDescent="0.3">
      <c r="A936" s="238"/>
      <c r="B936" s="8"/>
      <c r="C936" s="9"/>
      <c r="D936" s="8"/>
      <c r="E936" s="10"/>
      <c r="F936" s="10"/>
      <c r="G936" s="37"/>
    </row>
    <row r="937" spans="1:7" s="1" customFormat="1" ht="23.25" x14ac:dyDescent="0.25">
      <c r="A937" s="310" t="s">
        <v>738</v>
      </c>
      <c r="B937" s="311"/>
      <c r="C937" s="311"/>
      <c r="D937" s="311"/>
      <c r="E937" s="311"/>
      <c r="F937" s="311"/>
      <c r="G937" s="312"/>
    </row>
    <row r="938" spans="1:7" s="102" customFormat="1" ht="23.1" customHeight="1" x14ac:dyDescent="0.25">
      <c r="A938" s="199" t="s">
        <v>779</v>
      </c>
      <c r="B938" s="224" t="s">
        <v>274</v>
      </c>
      <c r="C938" s="103" t="s">
        <v>232</v>
      </c>
      <c r="D938" s="103" t="s">
        <v>781</v>
      </c>
      <c r="E938" s="223" t="s">
        <v>780</v>
      </c>
      <c r="F938" s="223" t="s">
        <v>784</v>
      </c>
      <c r="G938" s="104" t="s">
        <v>778</v>
      </c>
    </row>
    <row r="939" spans="1:7" s="1" customFormat="1" x14ac:dyDescent="0.25">
      <c r="A939" s="246"/>
      <c r="B939" s="82" t="s">
        <v>440</v>
      </c>
      <c r="C939" s="83" t="s">
        <v>190</v>
      </c>
      <c r="D939" s="84" t="s">
        <v>89</v>
      </c>
      <c r="E939" s="85">
        <v>9.4</v>
      </c>
      <c r="F939" s="158">
        <f t="shared" ref="F939:F969" si="46">A939*E939</f>
        <v>0</v>
      </c>
      <c r="G939" s="80" t="s">
        <v>727</v>
      </c>
    </row>
    <row r="940" spans="1:7" s="1" customFormat="1" x14ac:dyDescent="0.25">
      <c r="A940" s="239"/>
      <c r="B940" s="49" t="s">
        <v>432</v>
      </c>
      <c r="C940" s="50" t="s">
        <v>300</v>
      </c>
      <c r="D940" s="51" t="s">
        <v>131</v>
      </c>
      <c r="E940" s="52">
        <v>13.9</v>
      </c>
      <c r="F940" s="158">
        <f t="shared" si="46"/>
        <v>0</v>
      </c>
      <c r="G940" s="53" t="s">
        <v>727</v>
      </c>
    </row>
    <row r="941" spans="1:7" s="1" customFormat="1" x14ac:dyDescent="0.25">
      <c r="A941" s="239"/>
      <c r="B941" s="49" t="s">
        <v>413</v>
      </c>
      <c r="C941" s="50" t="s">
        <v>254</v>
      </c>
      <c r="D941" s="51" t="s">
        <v>15</v>
      </c>
      <c r="E941" s="52">
        <v>18.3</v>
      </c>
      <c r="F941" s="158">
        <f t="shared" si="46"/>
        <v>0</v>
      </c>
      <c r="G941" s="53" t="s">
        <v>727</v>
      </c>
    </row>
    <row r="942" spans="1:7" s="1" customFormat="1" x14ac:dyDescent="0.25">
      <c r="A942" s="239"/>
      <c r="B942" s="49" t="s">
        <v>439</v>
      </c>
      <c r="C942" s="50" t="s">
        <v>73</v>
      </c>
      <c r="D942" s="51" t="s">
        <v>10</v>
      </c>
      <c r="E942" s="52">
        <v>2.9</v>
      </c>
      <c r="F942" s="158">
        <f t="shared" si="46"/>
        <v>0</v>
      </c>
      <c r="G942" s="53" t="s">
        <v>727</v>
      </c>
    </row>
    <row r="943" spans="1:7" s="1" customFormat="1" x14ac:dyDescent="0.25">
      <c r="A943" s="239"/>
      <c r="B943" s="49" t="s">
        <v>990</v>
      </c>
      <c r="C943" s="50" t="s">
        <v>180</v>
      </c>
      <c r="D943" s="51" t="s">
        <v>10</v>
      </c>
      <c r="E943" s="52">
        <v>4.5</v>
      </c>
      <c r="F943" s="158">
        <f t="shared" si="46"/>
        <v>0</v>
      </c>
      <c r="G943" s="53" t="s">
        <v>727</v>
      </c>
    </row>
    <row r="944" spans="1:7" s="1" customFormat="1" x14ac:dyDescent="0.25">
      <c r="A944" s="239"/>
      <c r="B944" s="49" t="s">
        <v>991</v>
      </c>
      <c r="C944" s="50" t="s">
        <v>183</v>
      </c>
      <c r="D944" s="51" t="s">
        <v>10</v>
      </c>
      <c r="E944" s="52">
        <v>5.0999999999999996</v>
      </c>
      <c r="F944" s="158">
        <f t="shared" si="46"/>
        <v>0</v>
      </c>
      <c r="G944" s="53" t="s">
        <v>727</v>
      </c>
    </row>
    <row r="945" spans="1:7" s="1" customFormat="1" x14ac:dyDescent="0.25">
      <c r="A945" s="239"/>
      <c r="B945" s="49" t="s">
        <v>992</v>
      </c>
      <c r="C945" s="50" t="s">
        <v>181</v>
      </c>
      <c r="D945" s="51" t="s">
        <v>1</v>
      </c>
      <c r="E945" s="52">
        <v>25.6</v>
      </c>
      <c r="F945" s="158">
        <f t="shared" si="46"/>
        <v>0</v>
      </c>
      <c r="G945" s="53" t="s">
        <v>727</v>
      </c>
    </row>
    <row r="946" spans="1:7" s="1" customFormat="1" x14ac:dyDescent="0.25">
      <c r="A946" s="239"/>
      <c r="B946" s="49" t="s">
        <v>993</v>
      </c>
      <c r="C946" s="50" t="s">
        <v>182</v>
      </c>
      <c r="D946" s="51" t="s">
        <v>1</v>
      </c>
      <c r="E946" s="52">
        <v>10.1</v>
      </c>
      <c r="F946" s="158">
        <f t="shared" si="46"/>
        <v>0</v>
      </c>
      <c r="G946" s="53" t="s">
        <v>727</v>
      </c>
    </row>
    <row r="947" spans="1:7" s="1" customFormat="1" x14ac:dyDescent="0.25">
      <c r="A947" s="239"/>
      <c r="B947" s="49" t="s">
        <v>994</v>
      </c>
      <c r="C947" s="50" t="s">
        <v>184</v>
      </c>
      <c r="D947" s="51" t="s">
        <v>10</v>
      </c>
      <c r="E947" s="52">
        <v>6.5</v>
      </c>
      <c r="F947" s="158">
        <f t="shared" si="46"/>
        <v>0</v>
      </c>
      <c r="G947" s="53" t="s">
        <v>727</v>
      </c>
    </row>
    <row r="948" spans="1:7" s="1" customFormat="1" x14ac:dyDescent="0.25">
      <c r="A948" s="239"/>
      <c r="B948" s="49" t="s">
        <v>414</v>
      </c>
      <c r="C948" s="50" t="s">
        <v>255</v>
      </c>
      <c r="D948" s="51" t="s">
        <v>1</v>
      </c>
      <c r="E948" s="52">
        <v>6.4</v>
      </c>
      <c r="F948" s="158">
        <f t="shared" si="46"/>
        <v>0</v>
      </c>
      <c r="G948" s="53" t="s">
        <v>727</v>
      </c>
    </row>
    <row r="949" spans="1:7" s="1" customFormat="1" x14ac:dyDescent="0.25">
      <c r="A949" s="239"/>
      <c r="B949" s="49" t="s">
        <v>422</v>
      </c>
      <c r="C949" s="50" t="s">
        <v>225</v>
      </c>
      <c r="D949" s="51" t="s">
        <v>185</v>
      </c>
      <c r="E949" s="52">
        <v>10.8</v>
      </c>
      <c r="F949" s="158">
        <f t="shared" si="46"/>
        <v>0</v>
      </c>
      <c r="G949" s="53" t="s">
        <v>727</v>
      </c>
    </row>
    <row r="950" spans="1:7" s="1" customFormat="1" x14ac:dyDescent="0.25">
      <c r="A950" s="239"/>
      <c r="B950" s="49" t="s">
        <v>416</v>
      </c>
      <c r="C950" s="50" t="s">
        <v>186</v>
      </c>
      <c r="D950" s="51" t="s">
        <v>10</v>
      </c>
      <c r="E950" s="52">
        <v>8.4</v>
      </c>
      <c r="F950" s="158">
        <f t="shared" si="46"/>
        <v>0</v>
      </c>
      <c r="G950" s="53" t="s">
        <v>727</v>
      </c>
    </row>
    <row r="951" spans="1:7" s="1" customFormat="1" x14ac:dyDescent="0.25">
      <c r="A951" s="239"/>
      <c r="B951" s="49" t="s">
        <v>421</v>
      </c>
      <c r="C951" s="50" t="s">
        <v>187</v>
      </c>
      <c r="D951" s="51" t="s">
        <v>10</v>
      </c>
      <c r="E951" s="52">
        <v>7</v>
      </c>
      <c r="F951" s="158">
        <f t="shared" si="46"/>
        <v>0</v>
      </c>
      <c r="G951" s="53" t="s">
        <v>727</v>
      </c>
    </row>
    <row r="952" spans="1:7" s="1" customFormat="1" x14ac:dyDescent="0.25">
      <c r="A952" s="239"/>
      <c r="B952" s="49" t="s">
        <v>800</v>
      </c>
      <c r="C952" s="50" t="s">
        <v>259</v>
      </c>
      <c r="D952" s="51" t="s">
        <v>1</v>
      </c>
      <c r="E952" s="52">
        <v>8.8000000000000007</v>
      </c>
      <c r="F952" s="158">
        <f t="shared" si="46"/>
        <v>0</v>
      </c>
      <c r="G952" s="53" t="s">
        <v>727</v>
      </c>
    </row>
    <row r="953" spans="1:7" s="1" customFormat="1" x14ac:dyDescent="0.25">
      <c r="A953" s="239"/>
      <c r="B953" s="49" t="s">
        <v>801</v>
      </c>
      <c r="C953" s="50" t="s">
        <v>258</v>
      </c>
      <c r="D953" s="51" t="s">
        <v>1</v>
      </c>
      <c r="E953" s="52">
        <v>7.9</v>
      </c>
      <c r="F953" s="158">
        <f t="shared" si="46"/>
        <v>0</v>
      </c>
      <c r="G953" s="53" t="s">
        <v>727</v>
      </c>
    </row>
    <row r="954" spans="1:7" s="1" customFormat="1" x14ac:dyDescent="0.25">
      <c r="A954" s="239"/>
      <c r="B954" s="49" t="s">
        <v>417</v>
      </c>
      <c r="C954" s="50" t="s">
        <v>130</v>
      </c>
      <c r="D954" s="51" t="s">
        <v>131</v>
      </c>
      <c r="E954" s="52">
        <v>34.9</v>
      </c>
      <c r="F954" s="158">
        <f t="shared" si="46"/>
        <v>0</v>
      </c>
      <c r="G954" s="53" t="s">
        <v>727</v>
      </c>
    </row>
    <row r="955" spans="1:7" s="1" customFormat="1" x14ac:dyDescent="0.25">
      <c r="A955" s="239"/>
      <c r="B955" s="49" t="s">
        <v>424</v>
      </c>
      <c r="C955" s="50" t="s">
        <v>188</v>
      </c>
      <c r="D955" s="51" t="s">
        <v>1</v>
      </c>
      <c r="E955" s="52">
        <v>11.3</v>
      </c>
      <c r="F955" s="158">
        <f t="shared" si="46"/>
        <v>0</v>
      </c>
      <c r="G955" s="53" t="s">
        <v>727</v>
      </c>
    </row>
    <row r="956" spans="1:7" s="1" customFormat="1" x14ac:dyDescent="0.25">
      <c r="A956" s="239"/>
      <c r="B956" s="49" t="s">
        <v>431</v>
      </c>
      <c r="C956" s="50" t="s">
        <v>285</v>
      </c>
      <c r="D956" s="51" t="s">
        <v>1</v>
      </c>
      <c r="E956" s="52">
        <v>39.5</v>
      </c>
      <c r="F956" s="158">
        <f t="shared" si="46"/>
        <v>0</v>
      </c>
      <c r="G956" s="53" t="s">
        <v>727</v>
      </c>
    </row>
    <row r="957" spans="1:7" s="1" customFormat="1" x14ac:dyDescent="0.25">
      <c r="A957" s="239"/>
      <c r="B957" s="49" t="s">
        <v>433</v>
      </c>
      <c r="C957" s="50" t="s">
        <v>284</v>
      </c>
      <c r="D957" s="51" t="s">
        <v>1</v>
      </c>
      <c r="E957" s="52">
        <v>8.6</v>
      </c>
      <c r="F957" s="158">
        <f t="shared" si="46"/>
        <v>0</v>
      </c>
      <c r="G957" s="53" t="s">
        <v>727</v>
      </c>
    </row>
    <row r="958" spans="1:7" s="1" customFormat="1" x14ac:dyDescent="0.25">
      <c r="A958" s="239"/>
      <c r="B958" s="49" t="s">
        <v>426</v>
      </c>
      <c r="C958" s="50" t="s">
        <v>283</v>
      </c>
      <c r="D958" s="51" t="s">
        <v>1</v>
      </c>
      <c r="E958" s="52">
        <v>11.6</v>
      </c>
      <c r="F958" s="158">
        <f t="shared" si="46"/>
        <v>0</v>
      </c>
      <c r="G958" s="53" t="s">
        <v>727</v>
      </c>
    </row>
    <row r="959" spans="1:7" s="1" customFormat="1" x14ac:dyDescent="0.25">
      <c r="A959" s="239"/>
      <c r="B959" s="49" t="s">
        <v>391</v>
      </c>
      <c r="C959" s="50" t="s">
        <v>269</v>
      </c>
      <c r="D959" s="51" t="s">
        <v>21</v>
      </c>
      <c r="E959" s="52">
        <v>3</v>
      </c>
      <c r="F959" s="158">
        <f t="shared" si="46"/>
        <v>0</v>
      </c>
      <c r="G959" s="53" t="s">
        <v>727</v>
      </c>
    </row>
    <row r="960" spans="1:7" s="1" customFormat="1" x14ac:dyDescent="0.25">
      <c r="A960" s="239"/>
      <c r="B960" s="49" t="s">
        <v>418</v>
      </c>
      <c r="C960" s="50" t="s">
        <v>212</v>
      </c>
      <c r="D960" s="51" t="s">
        <v>15</v>
      </c>
      <c r="E960" s="52">
        <v>11.2</v>
      </c>
      <c r="F960" s="158">
        <f t="shared" si="46"/>
        <v>0</v>
      </c>
      <c r="G960" s="53" t="s">
        <v>727</v>
      </c>
    </row>
    <row r="961" spans="1:7" s="1" customFormat="1" x14ac:dyDescent="0.25">
      <c r="A961" s="239"/>
      <c r="B961" s="49" t="s">
        <v>405</v>
      </c>
      <c r="C961" s="50" t="s">
        <v>132</v>
      </c>
      <c r="D961" s="51" t="s">
        <v>1</v>
      </c>
      <c r="E961" s="52">
        <v>7.4</v>
      </c>
      <c r="F961" s="158">
        <f t="shared" si="46"/>
        <v>0</v>
      </c>
      <c r="G961" s="53" t="s">
        <v>727</v>
      </c>
    </row>
    <row r="962" spans="1:7" s="1" customFormat="1" x14ac:dyDescent="0.25">
      <c r="A962" s="239"/>
      <c r="B962" s="49" t="s">
        <v>419</v>
      </c>
      <c r="C962" s="50" t="s">
        <v>227</v>
      </c>
      <c r="D962" s="51" t="s">
        <v>15</v>
      </c>
      <c r="E962" s="52">
        <v>12.5</v>
      </c>
      <c r="F962" s="158">
        <f t="shared" si="46"/>
        <v>0</v>
      </c>
      <c r="G962" s="53" t="s">
        <v>727</v>
      </c>
    </row>
    <row r="963" spans="1:7" s="1" customFormat="1" x14ac:dyDescent="0.25">
      <c r="A963" s="239"/>
      <c r="B963" s="49" t="s">
        <v>423</v>
      </c>
      <c r="C963" s="50" t="s">
        <v>72</v>
      </c>
      <c r="D963" s="51" t="s">
        <v>1</v>
      </c>
      <c r="E963" s="52">
        <v>12.5</v>
      </c>
      <c r="F963" s="158">
        <f t="shared" si="46"/>
        <v>0</v>
      </c>
      <c r="G963" s="53" t="s">
        <v>727</v>
      </c>
    </row>
    <row r="964" spans="1:7" s="1" customFormat="1" x14ac:dyDescent="0.25">
      <c r="A964" s="239"/>
      <c r="B964" s="49" t="s">
        <v>437</v>
      </c>
      <c r="C964" s="50" t="s">
        <v>74</v>
      </c>
      <c r="D964" s="51" t="s">
        <v>1</v>
      </c>
      <c r="E964" s="52">
        <v>10.199999999999999</v>
      </c>
      <c r="F964" s="158">
        <f t="shared" si="46"/>
        <v>0</v>
      </c>
      <c r="G964" s="53" t="s">
        <v>727</v>
      </c>
    </row>
    <row r="965" spans="1:7" s="1" customFormat="1" x14ac:dyDescent="0.25">
      <c r="A965" s="239"/>
      <c r="B965" s="49" t="s">
        <v>428</v>
      </c>
      <c r="C965" s="50" t="s">
        <v>133</v>
      </c>
      <c r="D965" s="51" t="s">
        <v>1</v>
      </c>
      <c r="E965" s="52">
        <v>9.1999999999999993</v>
      </c>
      <c r="F965" s="158">
        <f t="shared" si="46"/>
        <v>0</v>
      </c>
      <c r="G965" s="53" t="s">
        <v>727</v>
      </c>
    </row>
    <row r="966" spans="1:7" s="1" customFormat="1" x14ac:dyDescent="0.25">
      <c r="A966" s="239"/>
      <c r="B966" s="49" t="s">
        <v>386</v>
      </c>
      <c r="C966" s="50" t="s">
        <v>179</v>
      </c>
      <c r="D966" s="51" t="s">
        <v>1</v>
      </c>
      <c r="E966" s="52">
        <v>5.2</v>
      </c>
      <c r="F966" s="158">
        <f t="shared" si="46"/>
        <v>0</v>
      </c>
      <c r="G966" s="53" t="s">
        <v>727</v>
      </c>
    </row>
    <row r="967" spans="1:7" s="1" customFormat="1" x14ac:dyDescent="0.25">
      <c r="A967" s="239"/>
      <c r="B967" s="49" t="s">
        <v>425</v>
      </c>
      <c r="C967" s="50" t="s">
        <v>282</v>
      </c>
      <c r="D967" s="51" t="s">
        <v>21</v>
      </c>
      <c r="E967" s="52">
        <v>7.2</v>
      </c>
      <c r="F967" s="158">
        <f t="shared" si="46"/>
        <v>0</v>
      </c>
      <c r="G967" s="53" t="s">
        <v>727</v>
      </c>
    </row>
    <row r="968" spans="1:7" s="1" customFormat="1" x14ac:dyDescent="0.25">
      <c r="A968" s="239"/>
      <c r="B968" s="49" t="s">
        <v>427</v>
      </c>
      <c r="C968" s="50" t="s">
        <v>266</v>
      </c>
      <c r="D968" s="51" t="s">
        <v>185</v>
      </c>
      <c r="E968" s="52">
        <v>3.3</v>
      </c>
      <c r="F968" s="158">
        <f t="shared" si="46"/>
        <v>0</v>
      </c>
      <c r="G968" s="53" t="s">
        <v>727</v>
      </c>
    </row>
    <row r="969" spans="1:7" s="1" customFormat="1" x14ac:dyDescent="0.25">
      <c r="A969" s="240"/>
      <c r="B969" s="54" t="s">
        <v>436</v>
      </c>
      <c r="C969" s="55" t="s">
        <v>189</v>
      </c>
      <c r="D969" s="56" t="s">
        <v>10</v>
      </c>
      <c r="E969" s="57">
        <v>6.8</v>
      </c>
      <c r="F969" s="158">
        <f t="shared" si="46"/>
        <v>0</v>
      </c>
      <c r="G969" s="58" t="s">
        <v>727</v>
      </c>
    </row>
    <row r="970" spans="1:7" s="117" customFormat="1" ht="20.100000000000001" customHeight="1" thickBot="1" x14ac:dyDescent="0.3">
      <c r="A970" s="251">
        <f>SUM(A939:A969)</f>
        <v>0</v>
      </c>
      <c r="B970" s="111" t="s">
        <v>783</v>
      </c>
      <c r="C970" s="112"/>
      <c r="D970" s="113"/>
      <c r="E970" s="114"/>
      <c r="F970" s="115">
        <f>SUM(F939:F969)</f>
        <v>0</v>
      </c>
      <c r="G970" s="116"/>
    </row>
    <row r="971" spans="1:7" ht="16.5" thickBot="1" x14ac:dyDescent="0.3"/>
    <row r="972" spans="1:7" s="164" customFormat="1" ht="23.25" x14ac:dyDescent="0.25">
      <c r="A972" s="310" t="s">
        <v>1472</v>
      </c>
      <c r="B972" s="311"/>
      <c r="C972" s="311"/>
      <c r="D972" s="311"/>
      <c r="E972" s="311"/>
      <c r="F972" s="311"/>
      <c r="G972" s="312"/>
    </row>
    <row r="973" spans="1:7" s="102" customFormat="1" ht="23.1" customHeight="1" x14ac:dyDescent="0.25">
      <c r="A973" s="199" t="s">
        <v>779</v>
      </c>
      <c r="B973" s="330" t="s">
        <v>274</v>
      </c>
      <c r="C973" s="331"/>
      <c r="D973" s="331"/>
      <c r="E973" s="330" t="s">
        <v>232</v>
      </c>
      <c r="F973" s="331"/>
      <c r="G973" s="332"/>
    </row>
    <row r="974" spans="1:7" ht="20.25" customHeight="1" x14ac:dyDescent="0.25">
      <c r="A974" s="246"/>
      <c r="B974" s="333"/>
      <c r="C974" s="334"/>
      <c r="D974" s="334"/>
      <c r="E974" s="333"/>
      <c r="F974" s="334"/>
      <c r="G974" s="335"/>
    </row>
    <row r="975" spans="1:7" ht="20.25" customHeight="1" x14ac:dyDescent="0.25">
      <c r="A975" s="239"/>
      <c r="B975" s="327"/>
      <c r="C975" s="328"/>
      <c r="D975" s="328"/>
      <c r="E975" s="327"/>
      <c r="F975" s="328"/>
      <c r="G975" s="329"/>
    </row>
    <row r="976" spans="1:7" ht="20.25" customHeight="1" x14ac:dyDescent="0.25">
      <c r="A976" s="239"/>
      <c r="B976" s="327"/>
      <c r="C976" s="328"/>
      <c r="D976" s="328"/>
      <c r="E976" s="327"/>
      <c r="F976" s="328"/>
      <c r="G976" s="329"/>
    </row>
    <row r="977" spans="1:7" ht="20.25" customHeight="1" x14ac:dyDescent="0.25">
      <c r="A977" s="239"/>
      <c r="B977" s="327"/>
      <c r="C977" s="328"/>
      <c r="D977" s="328"/>
      <c r="E977" s="327"/>
      <c r="F977" s="328"/>
      <c r="G977" s="329"/>
    </row>
    <row r="978" spans="1:7" ht="20.25" customHeight="1" x14ac:dyDescent="0.25">
      <c r="A978" s="239"/>
      <c r="B978" s="327"/>
      <c r="C978" s="328"/>
      <c r="D978" s="328"/>
      <c r="E978" s="327"/>
      <c r="F978" s="328"/>
      <c r="G978" s="329"/>
    </row>
    <row r="979" spans="1:7" ht="20.25" customHeight="1" x14ac:dyDescent="0.25">
      <c r="A979" s="239"/>
      <c r="B979" s="327"/>
      <c r="C979" s="328"/>
      <c r="D979" s="328"/>
      <c r="E979" s="327"/>
      <c r="F979" s="328"/>
      <c r="G979" s="329"/>
    </row>
    <row r="980" spans="1:7" ht="20.25" customHeight="1" x14ac:dyDescent="0.25">
      <c r="A980" s="239"/>
      <c r="B980" s="327"/>
      <c r="C980" s="328"/>
      <c r="D980" s="328"/>
      <c r="E980" s="327"/>
      <c r="F980" s="328"/>
      <c r="G980" s="329"/>
    </row>
    <row r="981" spans="1:7" ht="20.25" customHeight="1" x14ac:dyDescent="0.25">
      <c r="A981" s="239"/>
      <c r="B981" s="327"/>
      <c r="C981" s="328"/>
      <c r="D981" s="328"/>
      <c r="E981" s="327"/>
      <c r="F981" s="328"/>
      <c r="G981" s="329"/>
    </row>
    <row r="982" spans="1:7" ht="20.25" customHeight="1" x14ac:dyDescent="0.25">
      <c r="A982" s="239"/>
      <c r="B982" s="327"/>
      <c r="C982" s="328"/>
      <c r="D982" s="328"/>
      <c r="E982" s="327"/>
      <c r="F982" s="328"/>
      <c r="G982" s="329"/>
    </row>
    <row r="983" spans="1:7" ht="20.25" customHeight="1" x14ac:dyDescent="0.25">
      <c r="A983" s="239"/>
      <c r="B983" s="327"/>
      <c r="C983" s="328"/>
      <c r="D983" s="328"/>
      <c r="E983" s="327"/>
      <c r="F983" s="328"/>
      <c r="G983" s="329"/>
    </row>
    <row r="984" spans="1:7" ht="20.25" customHeight="1" x14ac:dyDescent="0.25">
      <c r="A984" s="239"/>
      <c r="B984" s="327"/>
      <c r="C984" s="328"/>
      <c r="D984" s="328"/>
      <c r="E984" s="327"/>
      <c r="F984" s="328"/>
      <c r="G984" s="329"/>
    </row>
    <row r="985" spans="1:7" ht="20.25" customHeight="1" x14ac:dyDescent="0.25">
      <c r="A985" s="239"/>
      <c r="B985" s="327"/>
      <c r="C985" s="328"/>
      <c r="D985" s="328"/>
      <c r="E985" s="327"/>
      <c r="F985" s="328"/>
      <c r="G985" s="329"/>
    </row>
    <row r="986" spans="1:7" ht="20.25" customHeight="1" x14ac:dyDescent="0.25">
      <c r="A986" s="239"/>
      <c r="B986" s="327"/>
      <c r="C986" s="328"/>
      <c r="D986" s="328"/>
      <c r="E986" s="327"/>
      <c r="F986" s="328"/>
      <c r="G986" s="329"/>
    </row>
    <row r="987" spans="1:7" ht="20.25" customHeight="1" x14ac:dyDescent="0.25">
      <c r="A987" s="239"/>
      <c r="B987" s="327"/>
      <c r="C987" s="328"/>
      <c r="D987" s="328"/>
      <c r="E987" s="327"/>
      <c r="F987" s="328"/>
      <c r="G987" s="329"/>
    </row>
    <row r="988" spans="1:7" ht="20.25" customHeight="1" x14ac:dyDescent="0.25">
      <c r="A988" s="239"/>
      <c r="B988" s="327"/>
      <c r="C988" s="328"/>
      <c r="D988" s="328"/>
      <c r="E988" s="327"/>
      <c r="F988" s="328"/>
      <c r="G988" s="329"/>
    </row>
    <row r="989" spans="1:7" ht="20.25" customHeight="1" x14ac:dyDescent="0.25">
      <c r="A989" s="239"/>
      <c r="B989" s="327"/>
      <c r="C989" s="328"/>
      <c r="D989" s="328"/>
      <c r="E989" s="327"/>
      <c r="F989" s="328"/>
      <c r="G989" s="329"/>
    </row>
    <row r="990" spans="1:7" ht="20.25" customHeight="1" x14ac:dyDescent="0.25">
      <c r="A990" s="239"/>
      <c r="B990" s="327"/>
      <c r="C990" s="328"/>
      <c r="D990" s="328"/>
      <c r="E990" s="327"/>
      <c r="F990" s="328"/>
      <c r="G990" s="329"/>
    </row>
    <row r="991" spans="1:7" ht="20.25" customHeight="1" x14ac:dyDescent="0.25">
      <c r="A991" s="239"/>
      <c r="B991" s="327"/>
      <c r="C991" s="328"/>
      <c r="D991" s="328"/>
      <c r="E991" s="327"/>
      <c r="F991" s="328"/>
      <c r="G991" s="329"/>
    </row>
    <row r="992" spans="1:7" ht="20.25" customHeight="1" x14ac:dyDescent="0.25">
      <c r="A992" s="239"/>
      <c r="B992" s="327"/>
      <c r="C992" s="328"/>
      <c r="D992" s="328"/>
      <c r="E992" s="327"/>
      <c r="F992" s="328"/>
      <c r="G992" s="329"/>
    </row>
    <row r="993" spans="1:7" ht="20.25" customHeight="1" x14ac:dyDescent="0.25">
      <c r="A993" s="239"/>
      <c r="B993" s="327"/>
      <c r="C993" s="328"/>
      <c r="D993" s="328"/>
      <c r="E993" s="327"/>
      <c r="F993" s="328"/>
      <c r="G993" s="329"/>
    </row>
    <row r="994" spans="1:7" ht="20.25" customHeight="1" x14ac:dyDescent="0.25">
      <c r="A994" s="239"/>
      <c r="B994" s="327"/>
      <c r="C994" s="328"/>
      <c r="D994" s="328"/>
      <c r="E994" s="327"/>
      <c r="F994" s="328"/>
      <c r="G994" s="329"/>
    </row>
    <row r="995" spans="1:7" ht="20.25" customHeight="1" x14ac:dyDescent="0.25">
      <c r="A995" s="239"/>
      <c r="B995" s="327"/>
      <c r="C995" s="328"/>
      <c r="D995" s="328"/>
      <c r="E995" s="327"/>
      <c r="F995" s="328"/>
      <c r="G995" s="329"/>
    </row>
    <row r="996" spans="1:7" ht="20.25" customHeight="1" x14ac:dyDescent="0.25">
      <c r="A996" s="239"/>
      <c r="B996" s="327"/>
      <c r="C996" s="328"/>
      <c r="D996" s="328"/>
      <c r="E996" s="327"/>
      <c r="F996" s="328"/>
      <c r="G996" s="329"/>
    </row>
    <row r="997" spans="1:7" ht="20.25" customHeight="1" x14ac:dyDescent="0.25">
      <c r="A997" s="239"/>
      <c r="B997" s="327"/>
      <c r="C997" s="328"/>
      <c r="D997" s="328"/>
      <c r="E997" s="327"/>
      <c r="F997" s="328"/>
      <c r="G997" s="329"/>
    </row>
    <row r="998" spans="1:7" ht="20.25" customHeight="1" x14ac:dyDescent="0.25">
      <c r="A998" s="239"/>
      <c r="B998" s="327"/>
      <c r="C998" s="328"/>
      <c r="D998" s="328"/>
      <c r="E998" s="327"/>
      <c r="F998" s="328"/>
      <c r="G998" s="329"/>
    </row>
    <row r="999" spans="1:7" ht="20.25" customHeight="1" x14ac:dyDescent="0.25">
      <c r="A999" s="239"/>
      <c r="B999" s="327"/>
      <c r="C999" s="328"/>
      <c r="D999" s="328"/>
      <c r="E999" s="327"/>
      <c r="F999" s="328"/>
      <c r="G999" s="329"/>
    </row>
    <row r="1000" spans="1:7" ht="20.25" customHeight="1" x14ac:dyDescent="0.25">
      <c r="A1000" s="239"/>
      <c r="B1000" s="327"/>
      <c r="C1000" s="328"/>
      <c r="D1000" s="328"/>
      <c r="E1000" s="327"/>
      <c r="F1000" s="328"/>
      <c r="G1000" s="329"/>
    </row>
    <row r="1001" spans="1:7" ht="20.25" customHeight="1" x14ac:dyDescent="0.25">
      <c r="A1001" s="239"/>
      <c r="B1001" s="327"/>
      <c r="C1001" s="328"/>
      <c r="D1001" s="328"/>
      <c r="E1001" s="327"/>
      <c r="F1001" s="328"/>
      <c r="G1001" s="329"/>
    </row>
    <row r="1002" spans="1:7" ht="20.25" customHeight="1" x14ac:dyDescent="0.25">
      <c r="A1002" s="239"/>
      <c r="B1002" s="327"/>
      <c r="C1002" s="328"/>
      <c r="D1002" s="328"/>
      <c r="E1002" s="327"/>
      <c r="F1002" s="328"/>
      <c r="G1002" s="329"/>
    </row>
    <row r="1003" spans="1:7" ht="20.25" customHeight="1" x14ac:dyDescent="0.25">
      <c r="A1003" s="239"/>
      <c r="B1003" s="336"/>
      <c r="C1003" s="337"/>
      <c r="D1003" s="337"/>
      <c r="E1003" s="336"/>
      <c r="F1003" s="337"/>
      <c r="G1003" s="338"/>
    </row>
    <row r="1004" spans="1:7" s="117" customFormat="1" ht="20.100000000000001" customHeight="1" thickBot="1" x14ac:dyDescent="0.3">
      <c r="A1004" s="251">
        <f>SUM(A974:A1003)</f>
        <v>0</v>
      </c>
      <c r="B1004" s="111" t="s">
        <v>783</v>
      </c>
      <c r="C1004" s="112"/>
      <c r="D1004" s="113"/>
      <c r="E1004" s="114"/>
      <c r="F1004" s="115"/>
      <c r="G1004" s="116"/>
    </row>
  </sheetData>
  <sheetProtection algorithmName="SHA-512" hashValue="v3EKNWrz82up4SoKybGUJBun3gZNZWNO+QnZkxj12aaQzMYW1HwNVW2yjs9YCTFXmbnnaQf1JWQQrjCnPSLTkQ==" saltValue="jXxDd4VlmGdEvqWx5Q14pA==" spinCount="100000" sheet="1" objects="1" scenarios="1"/>
  <mergeCells count="181">
    <mergeCell ref="B998:D998"/>
    <mergeCell ref="E998:G998"/>
    <mergeCell ref="B999:D999"/>
    <mergeCell ref="E999:G999"/>
    <mergeCell ref="B1003:D1003"/>
    <mergeCell ref="E1003:G1003"/>
    <mergeCell ref="B1000:D1000"/>
    <mergeCell ref="E1000:G1000"/>
    <mergeCell ref="B1001:D1001"/>
    <mergeCell ref="E1001:G1001"/>
    <mergeCell ref="B1002:D1002"/>
    <mergeCell ref="E1002:G1002"/>
    <mergeCell ref="B997:D997"/>
    <mergeCell ref="E997:G997"/>
    <mergeCell ref="B991:D991"/>
    <mergeCell ref="E991:G991"/>
    <mergeCell ref="B992:D992"/>
    <mergeCell ref="E992:G992"/>
    <mergeCell ref="B980:D980"/>
    <mergeCell ref="E973:G973"/>
    <mergeCell ref="B973:D973"/>
    <mergeCell ref="E974:G974"/>
    <mergeCell ref="B974:D974"/>
    <mergeCell ref="B975:D975"/>
    <mergeCell ref="E975:G975"/>
    <mergeCell ref="E981:G981"/>
    <mergeCell ref="B982:D982"/>
    <mergeCell ref="E982:G982"/>
    <mergeCell ref="B983:D983"/>
    <mergeCell ref="E983:G983"/>
    <mergeCell ref="B984:D984"/>
    <mergeCell ref="E984:G984"/>
    <mergeCell ref="B985:D985"/>
    <mergeCell ref="E985:G985"/>
    <mergeCell ref="B988:D988"/>
    <mergeCell ref="E988:G988"/>
    <mergeCell ref="B978:D978"/>
    <mergeCell ref="E978:G978"/>
    <mergeCell ref="B979:D979"/>
    <mergeCell ref="E979:G979"/>
    <mergeCell ref="E980:G980"/>
    <mergeCell ref="B981:D981"/>
    <mergeCell ref="E976:G976"/>
    <mergeCell ref="B996:D996"/>
    <mergeCell ref="E996:G996"/>
    <mergeCell ref="B989:D989"/>
    <mergeCell ref="E989:G989"/>
    <mergeCell ref="B986:D986"/>
    <mergeCell ref="E986:G986"/>
    <mergeCell ref="B987:D987"/>
    <mergeCell ref="E987:G987"/>
    <mergeCell ref="B990:D990"/>
    <mergeCell ref="E990:G990"/>
    <mergeCell ref="B993:D993"/>
    <mergeCell ref="E993:G993"/>
    <mergeCell ref="B994:D994"/>
    <mergeCell ref="E994:G994"/>
    <mergeCell ref="B995:D995"/>
    <mergeCell ref="E995:G995"/>
    <mergeCell ref="B977:D977"/>
    <mergeCell ref="E977:G977"/>
    <mergeCell ref="A341:G341"/>
    <mergeCell ref="B256:G256"/>
    <mergeCell ref="B258:G258"/>
    <mergeCell ref="B261:G261"/>
    <mergeCell ref="B269:G269"/>
    <mergeCell ref="A727:G727"/>
    <mergeCell ref="A418:G418"/>
    <mergeCell ref="B976:D976"/>
    <mergeCell ref="A322:G322"/>
    <mergeCell ref="A332:G332"/>
    <mergeCell ref="A444:G444"/>
    <mergeCell ref="A432:G432"/>
    <mergeCell ref="A364:G364"/>
    <mergeCell ref="B506:G506"/>
    <mergeCell ref="B519:G519"/>
    <mergeCell ref="B525:G525"/>
    <mergeCell ref="B557:G557"/>
    <mergeCell ref="B566:G566"/>
    <mergeCell ref="B578:G578"/>
    <mergeCell ref="A517:G517"/>
    <mergeCell ref="B469:G469"/>
    <mergeCell ref="B479:G479"/>
    <mergeCell ref="B484:G484"/>
    <mergeCell ref="B132:G132"/>
    <mergeCell ref="B75:G75"/>
    <mergeCell ref="B166:G166"/>
    <mergeCell ref="A88:G88"/>
    <mergeCell ref="A972:G972"/>
    <mergeCell ref="A386:G386"/>
    <mergeCell ref="B240:G240"/>
    <mergeCell ref="A98:G98"/>
    <mergeCell ref="A112:G112"/>
    <mergeCell ref="B459:G459"/>
    <mergeCell ref="B467:G467"/>
    <mergeCell ref="A394:G394"/>
    <mergeCell ref="A405:G405"/>
    <mergeCell ref="A252:G252"/>
    <mergeCell ref="B254:G254"/>
    <mergeCell ref="B447:G447"/>
    <mergeCell ref="B450:G450"/>
    <mergeCell ref="B455:G455"/>
    <mergeCell ref="B262:G264"/>
    <mergeCell ref="B294:G294"/>
    <mergeCell ref="B309:G309"/>
    <mergeCell ref="B446:G446"/>
    <mergeCell ref="B279:G279"/>
    <mergeCell ref="B313:G313"/>
    <mergeCell ref="A1:G1"/>
    <mergeCell ref="B12:G12"/>
    <mergeCell ref="B3:G3"/>
    <mergeCell ref="B71:G71"/>
    <mergeCell ref="B73:G73"/>
    <mergeCell ref="B382:G382"/>
    <mergeCell ref="A130:G130"/>
    <mergeCell ref="A277:G277"/>
    <mergeCell ref="B230:G230"/>
    <mergeCell ref="B62:G62"/>
    <mergeCell ref="B7:G7"/>
    <mergeCell ref="B25:G25"/>
    <mergeCell ref="B31:G31"/>
    <mergeCell ref="B38:G38"/>
    <mergeCell ref="B42:G42"/>
    <mergeCell ref="B81:G81"/>
    <mergeCell ref="B66:G66"/>
    <mergeCell ref="B83:G83"/>
    <mergeCell ref="B68:G68"/>
    <mergeCell ref="B55:G55"/>
    <mergeCell ref="B50:G50"/>
    <mergeCell ref="B46:G46"/>
    <mergeCell ref="B58:G58"/>
    <mergeCell ref="B199:G199"/>
    <mergeCell ref="B705:G705"/>
    <mergeCell ref="B707:G707"/>
    <mergeCell ref="B719:G719"/>
    <mergeCell ref="B723:G723"/>
    <mergeCell ref="B748:G748"/>
    <mergeCell ref="A746:G746"/>
    <mergeCell ref="B742:G742"/>
    <mergeCell ref="B655:G655"/>
    <mergeCell ref="B664:G664"/>
    <mergeCell ref="B668:G668"/>
    <mergeCell ref="A674:G674"/>
    <mergeCell ref="A686:G686"/>
    <mergeCell ref="B734:G734"/>
    <mergeCell ref="B611:G611"/>
    <mergeCell ref="B614:G614"/>
    <mergeCell ref="B629:G629"/>
    <mergeCell ref="B646:G646"/>
    <mergeCell ref="B694:G694"/>
    <mergeCell ref="B692:G692"/>
    <mergeCell ref="B486:G486"/>
    <mergeCell ref="B490:G490"/>
    <mergeCell ref="B501:G501"/>
    <mergeCell ref="B688:G688"/>
    <mergeCell ref="A937:G937"/>
    <mergeCell ref="A916:G916"/>
    <mergeCell ref="A898:G898"/>
    <mergeCell ref="B894:G894"/>
    <mergeCell ref="B892:G892"/>
    <mergeCell ref="B887:G887"/>
    <mergeCell ref="B883:G883"/>
    <mergeCell ref="B876:G876"/>
    <mergeCell ref="B873:G873"/>
    <mergeCell ref="B859:G859"/>
    <mergeCell ref="B844:G844"/>
    <mergeCell ref="B835:G835"/>
    <mergeCell ref="B832:G832"/>
    <mergeCell ref="B824:G824"/>
    <mergeCell ref="B821:G821"/>
    <mergeCell ref="A819:G819"/>
    <mergeCell ref="B811:G811"/>
    <mergeCell ref="B729:G729"/>
    <mergeCell ref="B797:G797"/>
    <mergeCell ref="B793:G793"/>
    <mergeCell ref="B790:G790"/>
    <mergeCell ref="B773:G773"/>
    <mergeCell ref="B766:G766"/>
    <mergeCell ref="B760:G760"/>
    <mergeCell ref="B755:G755"/>
    <mergeCell ref="B751:G751"/>
  </mergeCells>
  <phoneticPr fontId="1" type="noConversion"/>
  <pageMargins left="0.7" right="0.70125000000000004" top="0.78740157499999996" bottom="0.78740157499999996" header="0.3" footer="0.3"/>
  <pageSetup paperSize="9" scale="68" fitToHeight="0" orientation="portrait" r:id="rId1"/>
  <headerFooter>
    <oddHeader>&amp;CPapeterie Roth AG</oddHeader>
    <oddFooter>&amp;L081 651 11 35, info@papeterie-roth.ch&amp;CNeudorfstrasse 15, 7430 Thusis&amp;R&amp;"-,Kursiv"&amp;10Version 1.1, gültig ab 26.5.2021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Bestellübersicht</vt:lpstr>
      <vt:lpstr>Artikelliste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Heusser</dc:creator>
  <cp:lastModifiedBy>Papeterie Roth AG</cp:lastModifiedBy>
  <cp:lastPrinted>2021-05-17T12:01:43Z</cp:lastPrinted>
  <dcterms:created xsi:type="dcterms:W3CDTF">2020-12-26T22:12:03Z</dcterms:created>
  <dcterms:modified xsi:type="dcterms:W3CDTF">2021-05-26T19:47:52Z</dcterms:modified>
</cp:coreProperties>
</file>